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/>
  </bookViews>
  <sheets>
    <sheet name=" отчет 2019" sheetId="8" r:id="rId1"/>
  </sheets>
  <definedNames>
    <definedName name="_xlnm.Print_Area" localSheetId="0">' отчет 2019'!$A$1:$H$60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8" l="1"/>
  <c r="H34" i="8"/>
  <c r="F49" i="8" l="1"/>
  <c r="G40" i="8" l="1"/>
  <c r="H45" i="8" l="1"/>
  <c r="V516" i="8"/>
  <c r="G43" i="8"/>
  <c r="G46" i="8"/>
  <c r="G45" i="8"/>
  <c r="H43" i="8"/>
  <c r="H40" i="8"/>
  <c r="V23" i="8"/>
  <c r="G23" i="8"/>
  <c r="H49" i="8" l="1"/>
  <c r="H46" i="8"/>
  <c r="G25" i="8"/>
  <c r="G35" i="8" l="1"/>
  <c r="H35" i="8"/>
  <c r="H36" i="8" l="1"/>
  <c r="H32" i="8"/>
  <c r="G26" i="8"/>
  <c r="G38" i="8"/>
  <c r="H38" i="8"/>
  <c r="G33" i="8"/>
  <c r="H33" i="8"/>
  <c r="G36" i="8"/>
  <c r="H37" i="8"/>
  <c r="G37" i="8"/>
  <c r="H24" i="8"/>
  <c r="G24" i="8"/>
  <c r="H31" i="8"/>
  <c r="G31" i="8"/>
  <c r="H30" i="8" l="1"/>
  <c r="G30" i="8"/>
  <c r="H23" i="8"/>
</calcChain>
</file>

<file path=xl/sharedStrings.xml><?xml version="1.0" encoding="utf-8"?>
<sst xmlns="http://schemas.openxmlformats.org/spreadsheetml/2006/main" count="86" uniqueCount="82">
  <si>
    <t>год постройки</t>
  </si>
  <si>
    <t>этажность</t>
  </si>
  <si>
    <t>кол- во квартир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</si>
  <si>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</si>
  <si>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</si>
  <si>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без мусоропровода</t>
  </si>
  <si>
    <t>серия и тип постройки</t>
  </si>
  <si>
    <t>01-08-АР</t>
  </si>
  <si>
    <t>кадастровый номер</t>
  </si>
  <si>
    <t>-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</si>
  <si>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</si>
  <si>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</si>
  <si>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системы инжинерно- технического обеспечения</t>
  </si>
  <si>
    <t>Использование общего имущества</t>
  </si>
  <si>
    <t>информация об использовании общего имущества в многоквартирном доме</t>
  </si>
  <si>
    <t>1. Общие сведения о многоквартирном доме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</si>
  <si>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</si>
  <si>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</si>
  <si>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1.1.</t>
  </si>
  <si>
    <t>1.2.</t>
  </si>
  <si>
    <t xml:space="preserve">Общая площадь площадь жилых помещений </t>
  </si>
  <si>
    <t>В целях контроля отчет предоставлен__________________/________________ "___"____________  _______года</t>
  </si>
  <si>
    <t>ОТЧЕТ УПРАВЛЯЮЩЕЙ ОРГАНИЗАЦИИ ООО "УК "ПРАВГРАД"</t>
  </si>
  <si>
    <t>кв.м.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</si>
  <si>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</si>
  <si>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</si>
  <si>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Задолжен. населения на 01.01.2019г., руб</t>
  </si>
  <si>
    <t>Тариф руб/кв.м.</t>
  </si>
  <si>
    <t>Начислено. Рублей</t>
  </si>
  <si>
    <t>Оплата, рублей</t>
  </si>
  <si>
    <t>Перечислено поставщикам услуг</t>
  </si>
  <si>
    <t>Задолженность собственников и нанимателей на 01.01.2020г., руб</t>
  </si>
  <si>
    <t>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</si>
  <si>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</si>
  <si>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</si>
  <si>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</si>
  <si>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</si>
  <si>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</si>
  <si>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</si>
  <si>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</si>
  <si>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</si>
  <si>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</si>
  <si>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</si>
  <si>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</si>
  <si>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</si>
  <si>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</si>
  <si>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</si>
  <si>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</si>
  <si>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</si>
  <si>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</si>
  <si>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</si>
  <si>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 xml:space="preserve">Содержание вентканалов и газоходов                              Договор "ЖилСпецРСУ" 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</si>
  <si>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</si>
  <si>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</si>
  <si>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</si>
  <si>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</si>
  <si>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</si>
  <si>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</si>
  <si>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1.6.</t>
  </si>
  <si>
    <t>Мусоропровод</t>
  </si>
  <si>
    <t>ЛИФТ- содержание, Договора: 1.Калугалифтремстрой, 2.Калугалифт, 3.Альфастрахование</t>
  </si>
  <si>
    <t xml:space="preserve">Текущий ремонт </t>
  </si>
  <si>
    <t>Коммунальные услуги, в том числе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</si>
  <si>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</si>
  <si>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</si>
  <si>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</si>
  <si>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4,82 руб кВтч</t>
  </si>
  <si>
    <t>Остаток по тек. ремонту, на январь 2019 руб.</t>
  </si>
  <si>
    <t xml:space="preserve">Виды услуг, работ </t>
  </si>
  <si>
    <t>Стоимость работ, руб</t>
  </si>
  <si>
    <t>Итого остаток по тек. ремонту,  руб.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</si>
  <si>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</si>
  <si>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</si>
  <si>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 xml:space="preserve">Содержание общего имущества, </t>
  </si>
  <si>
    <t>дом с индивидуальным отоплением. Водоснабжение и водоотведение центральное</t>
  </si>
  <si>
    <t>провайдеры</t>
  </si>
  <si>
    <t>Генерала Попова 18 корп.3а</t>
  </si>
  <si>
    <t>ПЕРЕД СОБСТВЕННИКАМИ ПОМЕЩЕНИЙ О ВЫПОЛНЕНИИ ДОГОВОРА УПРАВЛЕНИЯ №01-30/01-09  г. за 2019 год</t>
  </si>
  <si>
    <r>
      <t xml:space="preserve">Адрес многоквартирного дома </t>
    </r>
    <r>
      <rPr>
        <u/>
        <sz val="14"/>
        <rFont val="Times New Roman"/>
        <family val="1"/>
        <charset val="204"/>
      </rPr>
      <t>г.Калуга, ул. Генерала Попова д. 18 корпус 3а</t>
    </r>
  </si>
  <si>
    <t>кирпичный 2-х подъездный дом дом</t>
  </si>
  <si>
    <t>ВНИМАНИЕ: Общий долг жителей Вашего дома за жилищно-коммунальные услуги равен 563964,56 руб., в т.ч. по кв. 93,98,102,109,138,148,157,166,171</t>
  </si>
  <si>
    <t xml:space="preserve">Ремонт частичны кровли жилого дома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</si>
</sst>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12" fillId="0" borderId="0" xfId="4" applyFont="1" applyAlignment="1">
      <alignment horizontal="center" vertical="center"/>
    </xf>
    <xf numFmtId="2" fontId="9" fillId="0" borderId="0" xfId="4" applyNumberFormat="1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8" fillId="0" borderId="0" xfId="3" applyFont="1"/>
    <xf numFmtId="0" fontId="20" fillId="0" borderId="0" xfId="4" applyFont="1" applyBorder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0" fontId="21" fillId="0" borderId="0" xfId="3" applyFont="1"/>
    <xf numFmtId="0" fontId="22" fillId="3" borderId="0" xfId="4" applyFont="1" applyFill="1" applyBorder="1" applyAlignment="1">
      <alignment horizontal="left" vertical="center"/>
    </xf>
    <xf numFmtId="2" fontId="21" fillId="3" borderId="0" xfId="4" applyNumberFormat="1" applyFont="1" applyFill="1" applyAlignment="1">
      <alignment horizontal="left" vertical="center"/>
    </xf>
    <xf numFmtId="2" fontId="12" fillId="3" borderId="0" xfId="4" applyNumberFormat="1" applyFont="1" applyFill="1" applyAlignment="1">
      <alignment horizontal="center" vertical="center"/>
    </xf>
    <xf numFmtId="164" fontId="12" fillId="0" borderId="0" xfId="4" applyNumberFormat="1" applyFont="1" applyAlignment="1">
      <alignment horizontal="center" vertical="center"/>
    </xf>
    <xf numFmtId="0" fontId="24" fillId="0" borderId="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5" fillId="0" borderId="1" xfId="3" applyFont="1" applyBorder="1" applyAlignment="1">
      <alignment horizontal="right" vertical="center" wrapText="1"/>
    </xf>
    <xf numFmtId="0" fontId="7" fillId="0" borderId="1" xfId="3" applyFont="1" applyBorder="1" applyAlignment="1">
      <alignment horizontal="right" vertical="center" wrapText="1"/>
    </xf>
    <xf numFmtId="2" fontId="12" fillId="0" borderId="0" xfId="4" applyNumberFormat="1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/>
    </xf>
    <xf numFmtId="0" fontId="13" fillId="2" borderId="0" xfId="4" applyFont="1" applyFill="1" applyBorder="1" applyAlignment="1">
      <alignment horizontal="center" vertical="center"/>
    </xf>
    <xf numFmtId="2" fontId="12" fillId="4" borderId="0" xfId="4" applyNumberFormat="1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>
      <alignment horizontal="center" vertical="center"/>
    </xf>
    <xf numFmtId="4" fontId="12" fillId="0" borderId="0" xfId="4" applyNumberFormat="1" applyFont="1" applyBorder="1" applyAlignment="1">
      <alignment horizontal="center" vertical="center"/>
    </xf>
    <xf numFmtId="2" fontId="28" fillId="0" borderId="10" xfId="4" applyNumberFormat="1" applyFont="1" applyBorder="1" applyAlignment="1">
      <alignment horizontal="left" vertical="center" wrapText="1"/>
    </xf>
    <xf numFmtId="0" fontId="28" fillId="0" borderId="11" xfId="4" applyFont="1" applyBorder="1" applyAlignment="1">
      <alignment horizontal="center" vertical="center" wrapText="1"/>
    </xf>
    <xf numFmtId="0" fontId="6" fillId="0" borderId="11" xfId="3" applyFont="1" applyBorder="1" applyAlignment="1">
      <alignment vertical="center" wrapText="1"/>
    </xf>
    <xf numFmtId="2" fontId="28" fillId="0" borderId="11" xfId="4" applyNumberFormat="1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2" fillId="0" borderId="12" xfId="3" applyFont="1" applyBorder="1" applyAlignment="1">
      <alignment vertical="center" wrapText="1"/>
    </xf>
    <xf numFmtId="0" fontId="12" fillId="0" borderId="0" xfId="4" applyFont="1" applyAlignment="1">
      <alignment vertical="center" wrapText="1"/>
    </xf>
    <xf numFmtId="1" fontId="28" fillId="0" borderId="13" xfId="4" applyNumberFormat="1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1" fontId="28" fillId="0" borderId="9" xfId="4" applyNumberFormat="1" applyFont="1" applyFill="1" applyBorder="1" applyAlignment="1">
      <alignment horizontal="center" vertical="center" wrapText="1"/>
    </xf>
    <xf numFmtId="2" fontId="26" fillId="0" borderId="15" xfId="4" applyNumberFormat="1" applyFont="1" applyBorder="1" applyAlignment="1">
      <alignment horizontal="left" vertical="center"/>
    </xf>
    <xf numFmtId="0" fontId="26" fillId="0" borderId="1" xfId="4" applyFont="1" applyBorder="1" applyAlignment="1">
      <alignment horizontal="left" vertical="center" wrapText="1"/>
    </xf>
    <xf numFmtId="4" fontId="26" fillId="0" borderId="1" xfId="4" applyNumberFormat="1" applyFont="1" applyBorder="1" applyAlignment="1">
      <alignment horizontal="center" vertical="center"/>
    </xf>
    <xf numFmtId="4" fontId="27" fillId="0" borderId="1" xfId="4" applyNumberFormat="1" applyFont="1" applyBorder="1" applyAlignment="1">
      <alignment horizontal="center" vertical="center"/>
    </xf>
    <xf numFmtId="0" fontId="26" fillId="0" borderId="0" xfId="4" applyFont="1" applyAlignment="1">
      <alignment vertical="center"/>
    </xf>
    <xf numFmtId="4" fontId="26" fillId="0" borderId="0" xfId="4" applyNumberFormat="1" applyFont="1" applyAlignment="1">
      <alignment vertical="center"/>
    </xf>
    <xf numFmtId="2" fontId="14" fillId="0" borderId="15" xfId="4" applyNumberFormat="1" applyFont="1" applyBorder="1" applyAlignment="1">
      <alignment horizontal="left" vertical="center"/>
    </xf>
    <xf numFmtId="0" fontId="28" fillId="0" borderId="1" xfId="4" applyFont="1" applyBorder="1" applyAlignment="1">
      <alignment vertical="center"/>
    </xf>
    <xf numFmtId="4" fontId="14" fillId="0" borderId="1" xfId="4" applyNumberFormat="1" applyFont="1" applyBorder="1" applyAlignment="1">
      <alignment horizontal="center" vertical="center"/>
    </xf>
    <xf numFmtId="4" fontId="27" fillId="0" borderId="16" xfId="4" applyNumberFormat="1" applyFont="1" applyBorder="1" applyAlignment="1">
      <alignment horizontal="center" vertical="center"/>
    </xf>
    <xf numFmtId="0" fontId="14" fillId="0" borderId="0" xfId="4" applyFont="1" applyAlignment="1">
      <alignment vertical="center"/>
    </xf>
    <xf numFmtId="2" fontId="30" fillId="0" borderId="15" xfId="4" applyNumberFormat="1" applyFont="1" applyBorder="1" applyAlignment="1">
      <alignment horizontal="left" vertical="center"/>
    </xf>
    <xf numFmtId="0" fontId="31" fillId="0" borderId="1" xfId="4" applyFont="1" applyBorder="1" applyAlignment="1">
      <alignment vertical="center" wrapText="1"/>
    </xf>
    <xf numFmtId="4" fontId="30" fillId="0" borderId="1" xfId="4" applyNumberFormat="1" applyFont="1" applyBorder="1" applyAlignment="1">
      <alignment horizontal="center" vertical="center"/>
    </xf>
    <xf numFmtId="0" fontId="30" fillId="0" borderId="0" xfId="4" applyFont="1" applyAlignment="1">
      <alignment vertical="center"/>
    </xf>
    <xf numFmtId="2" fontId="32" fillId="0" borderId="15" xfId="4" applyNumberFormat="1" applyFont="1" applyBorder="1" applyAlignment="1">
      <alignment horizontal="left" vertical="center"/>
    </xf>
    <xf numFmtId="0" fontId="33" fillId="0" borderId="1" xfId="4" applyFont="1" applyBorder="1" applyAlignment="1">
      <alignment vertical="center" wrapText="1"/>
    </xf>
    <xf numFmtId="4" fontId="32" fillId="0" borderId="1" xfId="4" applyNumberFormat="1" applyFont="1" applyBorder="1" applyAlignment="1">
      <alignment horizontal="center" vertical="center"/>
    </xf>
    <xf numFmtId="0" fontId="32" fillId="0" borderId="0" xfId="4" applyFont="1" applyAlignment="1">
      <alignment vertical="center"/>
    </xf>
    <xf numFmtId="2" fontId="14" fillId="0" borderId="15" xfId="4" applyNumberFormat="1" applyFont="1" applyBorder="1" applyAlignment="1">
      <alignment horizontal="left" vertical="center" wrapText="1"/>
    </xf>
    <xf numFmtId="0" fontId="14" fillId="0" borderId="1" xfId="4" applyFont="1" applyBorder="1" applyAlignment="1">
      <alignment horizontal="left" vertical="center" wrapText="1"/>
    </xf>
    <xf numFmtId="4" fontId="14" fillId="0" borderId="1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vertical="center" wrapText="1"/>
    </xf>
    <xf numFmtId="0" fontId="31" fillId="0" borderId="1" xfId="4" applyFont="1" applyBorder="1" applyAlignment="1">
      <alignment vertical="center"/>
    </xf>
    <xf numFmtId="4" fontId="23" fillId="0" borderId="16" xfId="4" applyNumberFormat="1" applyFont="1" applyBorder="1" applyAlignment="1">
      <alignment horizontal="center" vertical="center"/>
    </xf>
    <xf numFmtId="2" fontId="30" fillId="0" borderId="15" xfId="4" applyNumberFormat="1" applyFont="1" applyBorder="1" applyAlignment="1">
      <alignment horizontal="left" vertical="center" wrapText="1"/>
    </xf>
    <xf numFmtId="4" fontId="30" fillId="0" borderId="1" xfId="4" applyNumberFormat="1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0" fontId="36" fillId="0" borderId="0" xfId="4" applyFont="1" applyAlignment="1">
      <alignment vertical="center" wrapText="1"/>
    </xf>
    <xf numFmtId="0" fontId="14" fillId="0" borderId="0" xfId="4" applyFont="1" applyBorder="1" applyAlignment="1">
      <alignment vertical="center"/>
    </xf>
    <xf numFmtId="0" fontId="10" fillId="0" borderId="0" xfId="4" applyFont="1" applyAlignment="1">
      <alignment vertical="center"/>
    </xf>
    <xf numFmtId="1" fontId="26" fillId="3" borderId="15" xfId="4" applyNumberFormat="1" applyFont="1" applyFill="1" applyBorder="1" applyAlignment="1">
      <alignment horizontal="left" vertical="center"/>
    </xf>
    <xf numFmtId="0" fontId="28" fillId="3" borderId="1" xfId="4" applyFont="1" applyFill="1" applyBorder="1" applyAlignment="1">
      <alignment vertical="center" wrapText="1"/>
    </xf>
    <xf numFmtId="4" fontId="29" fillId="3" borderId="1" xfId="4" applyNumberFormat="1" applyFont="1" applyFill="1" applyBorder="1" applyAlignment="1">
      <alignment horizontal="center" vertical="center"/>
    </xf>
    <xf numFmtId="4" fontId="26" fillId="3" borderId="1" xfId="4" applyNumberFormat="1" applyFont="1" applyFill="1" applyBorder="1" applyAlignment="1">
      <alignment horizontal="center" vertical="center"/>
    </xf>
    <xf numFmtId="0" fontId="26" fillId="3" borderId="0" xfId="4" applyFont="1" applyFill="1" applyAlignment="1">
      <alignment vertical="center"/>
    </xf>
    <xf numFmtId="0" fontId="37" fillId="2" borderId="0" xfId="4" applyFont="1" applyFill="1" applyAlignment="1">
      <alignment vertical="center"/>
    </xf>
    <xf numFmtId="4" fontId="29" fillId="3" borderId="9" xfId="4" applyNumberFormat="1" applyFont="1" applyFill="1" applyBorder="1" applyAlignment="1">
      <alignment horizontal="center" vertical="center"/>
    </xf>
    <xf numFmtId="4" fontId="23" fillId="3" borderId="1" xfId="4" applyNumberFormat="1" applyFont="1" applyFill="1" applyBorder="1" applyAlignment="1">
      <alignment horizontal="center" vertical="center"/>
    </xf>
    <xf numFmtId="0" fontId="11" fillId="3" borderId="0" xfId="4" applyFont="1" applyFill="1" applyAlignment="1">
      <alignment vertical="center"/>
    </xf>
    <xf numFmtId="0" fontId="27" fillId="3" borderId="0" xfId="4" applyFont="1" applyFill="1" applyAlignment="1">
      <alignment vertical="center"/>
    </xf>
    <xf numFmtId="0" fontId="38" fillId="3" borderId="0" xfId="4" applyFont="1" applyFill="1" applyAlignment="1">
      <alignment vertical="center"/>
    </xf>
    <xf numFmtId="0" fontId="11" fillId="0" borderId="10" xfId="3" applyFont="1" applyBorder="1" applyAlignment="1">
      <alignment vertical="center" wrapText="1"/>
    </xf>
    <xf numFmtId="4" fontId="11" fillId="3" borderId="11" xfId="6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5" fillId="0" borderId="0" xfId="3" applyFont="1" applyAlignment="1">
      <alignment horizontal="left" vertical="center" wrapText="1"/>
    </xf>
    <xf numFmtId="2" fontId="12" fillId="0" borderId="0" xfId="4" applyNumberFormat="1" applyFont="1" applyAlignment="1">
      <alignment horizontal="left" vertical="center"/>
    </xf>
    <xf numFmtId="0" fontId="13" fillId="2" borderId="0" xfId="4" applyFont="1" applyFill="1" applyAlignment="1">
      <alignment horizontal="center" vertical="center"/>
    </xf>
    <xf numFmtId="2" fontId="12" fillId="4" borderId="0" xfId="4" applyNumberFormat="1" applyFont="1" applyFill="1" applyAlignment="1">
      <alignment horizontal="center" vertical="center"/>
    </xf>
    <xf numFmtId="2" fontId="12" fillId="0" borderId="0" xfId="4" applyNumberFormat="1" applyFont="1" applyFill="1" applyAlignment="1">
      <alignment horizontal="center" vertical="center"/>
    </xf>
    <xf numFmtId="0" fontId="26" fillId="0" borderId="0" xfId="4" applyFont="1" applyAlignment="1">
      <alignment vertical="center" wrapText="1"/>
    </xf>
    <xf numFmtId="0" fontId="14" fillId="0" borderId="0" xfId="4" applyFont="1" applyAlignment="1">
      <alignment horizontal="right" vertical="center"/>
    </xf>
    <xf numFmtId="0" fontId="39" fillId="0" borderId="0" xfId="4" applyFont="1" applyAlignment="1">
      <alignment vertical="center"/>
    </xf>
    <xf numFmtId="0" fontId="12" fillId="0" borderId="7" xfId="4" applyFont="1" applyBorder="1" applyAlignment="1">
      <alignment horizontal="center" vertical="center"/>
    </xf>
    <xf numFmtId="0" fontId="40" fillId="3" borderId="0" xfId="2" applyFont="1" applyFill="1" applyAlignment="1"/>
    <xf numFmtId="49" fontId="10" fillId="3" borderId="6" xfId="4" applyNumberFormat="1" applyFont="1" applyFill="1" applyBorder="1" applyAlignment="1">
      <alignment horizontal="left" vertical="center"/>
    </xf>
    <xf numFmtId="0" fontId="10" fillId="3" borderId="6" xfId="3" applyFont="1" applyFill="1" applyBorder="1" applyAlignment="1">
      <alignment horizontal="left" vertical="center" wrapText="1"/>
    </xf>
    <xf numFmtId="4" fontId="23" fillId="3" borderId="6" xfId="4" applyNumberFormat="1" applyFont="1" applyFill="1" applyBorder="1" applyAlignment="1">
      <alignment horizontal="center" vertical="center"/>
    </xf>
    <xf numFmtId="4" fontId="23" fillId="3" borderId="6" xfId="4" applyNumberFormat="1" applyFont="1" applyFill="1" applyBorder="1" applyAlignment="1">
      <alignment horizontal="left" vertical="center"/>
    </xf>
    <xf numFmtId="4" fontId="27" fillId="3" borderId="6" xfId="4" applyNumberFormat="1" applyFont="1" applyFill="1" applyBorder="1" applyAlignment="1">
      <alignment horizontal="center" vertical="center"/>
    </xf>
    <xf numFmtId="0" fontId="23" fillId="3" borderId="0" xfId="4" applyFont="1" applyFill="1" applyAlignment="1">
      <alignment horizontal="left" vertical="center"/>
    </xf>
    <xf numFmtId="4" fontId="27" fillId="3" borderId="1" xfId="4" applyNumberFormat="1" applyFont="1" applyFill="1" applyBorder="1" applyAlignment="1">
      <alignment horizontal="center" vertical="center"/>
    </xf>
    <xf numFmtId="4" fontId="37" fillId="3" borderId="1" xfId="4" applyNumberFormat="1" applyFont="1" applyFill="1" applyBorder="1" applyAlignment="1">
      <alignment horizontal="center" vertical="center"/>
    </xf>
    <xf numFmtId="49" fontId="11" fillId="3" borderId="19" xfId="4" applyNumberFormat="1" applyFont="1" applyFill="1" applyBorder="1" applyAlignment="1">
      <alignment horizontal="left" vertical="center"/>
    </xf>
    <xf numFmtId="0" fontId="11" fillId="3" borderId="20" xfId="3" applyFont="1" applyFill="1" applyBorder="1" applyAlignment="1">
      <alignment wrapText="1"/>
    </xf>
    <xf numFmtId="4" fontId="27" fillId="3" borderId="11" xfId="4" applyNumberFormat="1" applyFont="1" applyFill="1" applyBorder="1" applyAlignment="1">
      <alignment horizontal="center" vertical="center"/>
    </xf>
    <xf numFmtId="0" fontId="28" fillId="3" borderId="9" xfId="4" applyFont="1" applyFill="1" applyBorder="1" applyAlignment="1">
      <alignment horizontal="center" vertical="center" wrapText="1"/>
    </xf>
    <xf numFmtId="4" fontId="33" fillId="0" borderId="1" xfId="4" applyNumberFormat="1" applyFont="1" applyFill="1" applyBorder="1" applyAlignment="1">
      <alignment horizontal="center" vertical="center"/>
    </xf>
    <xf numFmtId="4" fontId="10" fillId="0" borderId="1" xfId="4" applyNumberFormat="1" applyFont="1" applyFill="1" applyBorder="1" applyAlignment="1">
      <alignment horizontal="center" vertical="center" wrapText="1"/>
    </xf>
    <xf numFmtId="4" fontId="36" fillId="0" borderId="1" xfId="4" applyNumberFormat="1" applyFont="1" applyFill="1" applyBorder="1" applyAlignment="1">
      <alignment horizontal="center" vertical="center"/>
    </xf>
    <xf numFmtId="4" fontId="36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/>
    </xf>
    <xf numFmtId="4" fontId="27" fillId="0" borderId="1" xfId="4" applyNumberFormat="1" applyFont="1" applyFill="1" applyBorder="1" applyAlignment="1">
      <alignment horizontal="center" vertical="center"/>
    </xf>
    <xf numFmtId="4" fontId="10" fillId="3" borderId="20" xfId="4" applyNumberFormat="1" applyFont="1" applyFill="1" applyBorder="1" applyAlignment="1">
      <alignment horizontal="center" vertical="center"/>
    </xf>
    <xf numFmtId="4" fontId="23" fillId="3" borderId="20" xfId="4" applyNumberFormat="1" applyFont="1" applyFill="1" applyBorder="1" applyAlignment="1">
      <alignment horizontal="center" vertical="center"/>
    </xf>
    <xf numFmtId="0" fontId="23" fillId="3" borderId="0" xfId="4" applyFont="1" applyFill="1" applyAlignment="1">
      <alignment vertical="center"/>
    </xf>
    <xf numFmtId="0" fontId="36" fillId="3" borderId="0" xfId="4" applyFont="1" applyFill="1" applyAlignment="1">
      <alignment vertical="center" wrapText="1"/>
    </xf>
    <xf numFmtId="9" fontId="18" fillId="3" borderId="0" xfId="5" applyFont="1" applyFill="1" applyBorder="1" applyAlignment="1">
      <alignment horizontal="left" vertical="center"/>
    </xf>
    <xf numFmtId="0" fontId="23" fillId="3" borderId="1" xfId="4" applyFont="1" applyFill="1" applyBorder="1" applyAlignment="1">
      <alignment horizontal="center" vertical="center"/>
    </xf>
    <xf numFmtId="0" fontId="27" fillId="3" borderId="1" xfId="4" applyFont="1" applyFill="1" applyBorder="1" applyAlignment="1">
      <alignment horizontal="center" vertical="center"/>
    </xf>
    <xf numFmtId="2" fontId="12" fillId="3" borderId="1" xfId="0" applyNumberFormat="1" applyFont="1" applyFill="1" applyBorder="1"/>
    <xf numFmtId="0" fontId="10" fillId="0" borderId="22" xfId="3" applyNumberFormat="1" applyFont="1" applyBorder="1" applyAlignment="1">
      <alignment horizontal="center" vertical="center" wrapText="1"/>
    </xf>
    <xf numFmtId="4" fontId="10" fillId="0" borderId="8" xfId="3" applyNumberFormat="1" applyFont="1" applyBorder="1" applyAlignment="1">
      <alignment horizontal="center" vertical="center" wrapText="1"/>
    </xf>
    <xf numFmtId="4" fontId="14" fillId="3" borderId="8" xfId="3" applyNumberFormat="1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11" xfId="3" applyFont="1" applyFill="1" applyBorder="1" applyAlignment="1">
      <alignment vertical="center" wrapText="1"/>
    </xf>
    <xf numFmtId="4" fontId="11" fillId="3" borderId="12" xfId="6" applyNumberFormat="1" applyFont="1" applyFill="1" applyBorder="1" applyAlignment="1">
      <alignment vertical="center" wrapText="1"/>
    </xf>
    <xf numFmtId="4" fontId="27" fillId="3" borderId="8" xfId="4" applyNumberFormat="1" applyFont="1" applyFill="1" applyBorder="1" applyAlignment="1">
      <alignment vertical="center"/>
    </xf>
    <xf numFmtId="4" fontId="10" fillId="3" borderId="8" xfId="3" applyNumberFormat="1" applyFont="1" applyFill="1" applyBorder="1" applyAlignment="1">
      <alignment horizontal="center" vertical="center" wrapText="1"/>
    </xf>
    <xf numFmtId="0" fontId="23" fillId="3" borderId="9" xfId="4" applyFont="1" applyFill="1" applyBorder="1" applyAlignment="1">
      <alignment vertical="center"/>
    </xf>
    <xf numFmtId="4" fontId="14" fillId="3" borderId="23" xfId="3" applyNumberFormat="1" applyFont="1" applyFill="1" applyBorder="1" applyAlignment="1">
      <alignment vertical="center"/>
    </xf>
    <xf numFmtId="2" fontId="30" fillId="3" borderId="15" xfId="4" applyNumberFormat="1" applyFont="1" applyFill="1" applyBorder="1" applyAlignment="1">
      <alignment horizontal="left" vertical="center" wrapText="1"/>
    </xf>
    <xf numFmtId="4" fontId="34" fillId="3" borderId="1" xfId="4" applyNumberFormat="1" applyFont="1" applyFill="1" applyBorder="1" applyAlignment="1">
      <alignment horizontal="center" vertical="center" wrapText="1"/>
    </xf>
    <xf numFmtId="4" fontId="36" fillId="3" borderId="1" xfId="4" applyNumberFormat="1" applyFont="1" applyFill="1" applyBorder="1" applyAlignment="1">
      <alignment horizontal="center" vertical="center" wrapText="1"/>
    </xf>
    <xf numFmtId="4" fontId="30" fillId="3" borderId="1" xfId="4" applyNumberFormat="1" applyFont="1" applyFill="1" applyBorder="1" applyAlignment="1">
      <alignment horizontal="center" vertical="center" wrapText="1"/>
    </xf>
    <xf numFmtId="4" fontId="23" fillId="3" borderId="16" xfId="4" applyNumberFormat="1" applyFont="1" applyFill="1" applyBorder="1" applyAlignment="1">
      <alignment horizontal="center" vertical="center"/>
    </xf>
    <xf numFmtId="2" fontId="10" fillId="3" borderId="15" xfId="4" applyNumberFormat="1" applyFont="1" applyFill="1" applyBorder="1" applyAlignment="1">
      <alignment horizontal="left" vertical="center" wrapText="1"/>
    </xf>
    <xf numFmtId="4" fontId="35" fillId="3" borderId="1" xfId="4" applyNumberFormat="1" applyFont="1" applyFill="1" applyBorder="1" applyAlignment="1">
      <alignment horizontal="center" vertical="center" wrapText="1"/>
    </xf>
    <xf numFmtId="4" fontId="27" fillId="3" borderId="16" xfId="4" applyNumberFormat="1" applyFont="1" applyFill="1" applyBorder="1" applyAlignment="1">
      <alignment horizontal="center" vertical="center"/>
    </xf>
    <xf numFmtId="2" fontId="14" fillId="3" borderId="15" xfId="4" applyNumberFormat="1" applyFont="1" applyFill="1" applyBorder="1" applyAlignment="1">
      <alignment horizontal="left" vertical="center"/>
    </xf>
    <xf numFmtId="0" fontId="28" fillId="3" borderId="1" xfId="4" applyFont="1" applyFill="1" applyBorder="1" applyAlignment="1">
      <alignment vertical="center"/>
    </xf>
    <xf numFmtId="4" fontId="10" fillId="3" borderId="1" xfId="4" applyNumberFormat="1" applyFont="1" applyFill="1" applyBorder="1" applyAlignment="1">
      <alignment horizontal="center" vertical="center"/>
    </xf>
    <xf numFmtId="4" fontId="14" fillId="3" borderId="1" xfId="4" applyNumberFormat="1" applyFont="1" applyFill="1" applyBorder="1" applyAlignment="1">
      <alignment horizontal="center" vertical="center"/>
    </xf>
    <xf numFmtId="49" fontId="13" fillId="3" borderId="1" xfId="4" applyNumberFormat="1" applyFont="1" applyFill="1" applyBorder="1" applyAlignment="1">
      <alignment horizontal="left" vertical="center"/>
    </xf>
    <xf numFmtId="0" fontId="37" fillId="3" borderId="1" xfId="4" applyFont="1" applyFill="1" applyBorder="1" applyAlignment="1">
      <alignment vertical="center"/>
    </xf>
    <xf numFmtId="4" fontId="37" fillId="3" borderId="1" xfId="4" applyNumberFormat="1" applyFont="1" applyFill="1" applyBorder="1" applyAlignment="1">
      <alignment vertical="center"/>
    </xf>
    <xf numFmtId="1" fontId="26" fillId="3" borderId="10" xfId="4" applyNumberFormat="1" applyFont="1" applyFill="1" applyBorder="1" applyAlignment="1">
      <alignment horizontal="left" vertical="center"/>
    </xf>
    <xf numFmtId="0" fontId="27" fillId="3" borderId="11" xfId="4" applyFont="1" applyFill="1" applyBorder="1" applyAlignment="1">
      <alignment vertical="center"/>
    </xf>
    <xf numFmtId="4" fontId="26" fillId="3" borderId="11" xfId="4" applyNumberFormat="1" applyFont="1" applyFill="1" applyBorder="1" applyAlignment="1">
      <alignment horizontal="center" vertical="center"/>
    </xf>
    <xf numFmtId="4" fontId="27" fillId="3" borderId="12" xfId="4" applyNumberFormat="1" applyFont="1" applyFill="1" applyBorder="1" applyAlignment="1">
      <alignment horizontal="center" vertical="center"/>
    </xf>
    <xf numFmtId="1" fontId="26" fillId="3" borderId="13" xfId="4" applyNumberFormat="1" applyFont="1" applyFill="1" applyBorder="1" applyAlignment="1">
      <alignment horizontal="left" vertical="center"/>
    </xf>
    <xf numFmtId="0" fontId="10" fillId="3" borderId="9" xfId="4" applyFont="1" applyFill="1" applyBorder="1" applyAlignment="1">
      <alignment vertical="center"/>
    </xf>
    <xf numFmtId="4" fontId="26" fillId="3" borderId="9" xfId="4" applyNumberFormat="1" applyFont="1" applyFill="1" applyBorder="1" applyAlignment="1">
      <alignment horizontal="center" vertical="center"/>
    </xf>
    <xf numFmtId="4" fontId="27" fillId="3" borderId="9" xfId="4" applyNumberFormat="1" applyFont="1" applyFill="1" applyBorder="1" applyAlignment="1">
      <alignment horizontal="center" vertical="center"/>
    </xf>
    <xf numFmtId="4" fontId="27" fillId="3" borderId="14" xfId="4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vertical="center" wrapText="1"/>
    </xf>
    <xf numFmtId="4" fontId="6" fillId="3" borderId="1" xfId="4" applyNumberFormat="1" applyFont="1" applyFill="1" applyBorder="1" applyAlignment="1">
      <alignment horizontal="center" vertical="center" wrapText="1"/>
    </xf>
    <xf numFmtId="0" fontId="9" fillId="3" borderId="20" xfId="4" applyFont="1" applyFill="1" applyBorder="1" applyAlignment="1">
      <alignment vertical="center" wrapText="1"/>
    </xf>
    <xf numFmtId="4" fontId="10" fillId="3" borderId="21" xfId="4" applyNumberFormat="1" applyFont="1" applyFill="1" applyBorder="1" applyAlignment="1">
      <alignment horizontal="center" vertical="center"/>
    </xf>
    <xf numFmtId="2" fontId="28" fillId="3" borderId="11" xfId="4" applyNumberFormat="1" applyFont="1" applyFill="1" applyBorder="1" applyAlignment="1">
      <alignment horizontal="center" vertical="center" wrapText="1"/>
    </xf>
    <xf numFmtId="1" fontId="28" fillId="3" borderId="9" xfId="4" applyNumberFormat="1" applyFont="1" applyFill="1" applyBorder="1" applyAlignment="1">
      <alignment horizontal="center" vertical="center" wrapText="1"/>
    </xf>
    <xf numFmtId="4" fontId="30" fillId="3" borderId="1" xfId="4" applyNumberFormat="1" applyFont="1" applyFill="1" applyBorder="1" applyAlignment="1">
      <alignment horizontal="center" vertical="center"/>
    </xf>
    <xf numFmtId="4" fontId="36" fillId="3" borderId="1" xfId="4" applyNumberFormat="1" applyFont="1" applyFill="1" applyBorder="1" applyAlignment="1">
      <alignment horizontal="center" vertical="center"/>
    </xf>
    <xf numFmtId="4" fontId="32" fillId="3" borderId="1" xfId="4" applyNumberFormat="1" applyFont="1" applyFill="1" applyBorder="1" applyAlignment="1">
      <alignment horizontal="center" vertical="center"/>
    </xf>
    <xf numFmtId="4" fontId="33" fillId="3" borderId="1" xfId="4" applyNumberFormat="1" applyFont="1" applyFill="1" applyBorder="1" applyAlignment="1">
      <alignment horizontal="center" vertical="center"/>
    </xf>
    <xf numFmtId="165" fontId="32" fillId="3" borderId="1" xfId="5" applyNumberFormat="1" applyFont="1" applyFill="1" applyBorder="1" applyAlignment="1">
      <alignment horizontal="center" vertical="center"/>
    </xf>
    <xf numFmtId="4" fontId="14" fillId="3" borderId="1" xfId="4" applyNumberFormat="1" applyFont="1" applyFill="1" applyBorder="1" applyAlignment="1">
      <alignment horizontal="center" vertical="center" wrapText="1"/>
    </xf>
    <xf numFmtId="4" fontId="10" fillId="3" borderId="1" xfId="4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23" fillId="0" borderId="1" xfId="4" applyFont="1" applyBorder="1" applyAlignment="1">
      <alignment vertical="center"/>
    </xf>
    <xf numFmtId="0" fontId="13" fillId="3" borderId="0" xfId="4" applyFont="1" applyFill="1" applyAlignment="1">
      <alignment horizontal="center" vertical="center"/>
    </xf>
    <xf numFmtId="0" fontId="16" fillId="0" borderId="0" xfId="3" applyFont="1" applyAlignment="1">
      <alignment horizont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2" fontId="20" fillId="0" borderId="0" xfId="4" applyNumberFormat="1" applyFont="1" applyBorder="1" applyAlignment="1">
      <alignment horizontal="left" vertical="center"/>
    </xf>
    <xf numFmtId="0" fontId="7" fillId="0" borderId="2" xfId="3" applyFont="1" applyBorder="1" applyAlignment="1">
      <alignment horizontal="center" vertical="center" wrapText="1" shrinkToFit="1"/>
    </xf>
    <xf numFmtId="0" fontId="7" fillId="0" borderId="3" xfId="3" applyFont="1" applyBorder="1" applyAlignment="1">
      <alignment horizontal="center" vertical="center" wrapText="1" shrinkToFit="1"/>
    </xf>
    <xf numFmtId="0" fontId="7" fillId="0" borderId="4" xfId="3" applyFont="1" applyBorder="1" applyAlignment="1">
      <alignment horizontal="center" vertical="center" wrapText="1" shrinkToFit="1"/>
    </xf>
    <xf numFmtId="0" fontId="7" fillId="0" borderId="1" xfId="3" applyFont="1" applyBorder="1" applyAlignment="1">
      <alignment horizontal="center" wrapText="1"/>
    </xf>
    <xf numFmtId="0" fontId="8" fillId="0" borderId="2" xfId="3" applyFont="1" applyBorder="1" applyAlignment="1">
      <alignment horizontal="center" vertical="center" wrapText="1" shrinkToFit="1"/>
    </xf>
    <xf numFmtId="0" fontId="8" fillId="0" borderId="3" xfId="3" applyFont="1" applyBorder="1" applyAlignment="1">
      <alignment horizontal="center" vertical="center" wrapText="1" shrinkToFit="1"/>
    </xf>
    <xf numFmtId="0" fontId="8" fillId="0" borderId="4" xfId="3" applyFont="1" applyBorder="1" applyAlignment="1">
      <alignment horizontal="center" vertical="center" wrapText="1" shrinkToFit="1"/>
    </xf>
    <xf numFmtId="0" fontId="8" fillId="3" borderId="1" xfId="3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26" fillId="0" borderId="1" xfId="3" applyFont="1" applyBorder="1" applyAlignment="1">
      <alignment horizontal="center" vertical="center" wrapText="1"/>
    </xf>
    <xf numFmtId="0" fontId="5" fillId="0" borderId="0" xfId="3" applyFont="1" applyAlignment="1">
      <alignment horizontal="left" wrapText="1"/>
    </xf>
    <xf numFmtId="2" fontId="27" fillId="0" borderId="0" xfId="4" applyNumberFormat="1" applyFont="1" applyBorder="1" applyAlignment="1">
      <alignment horizontal="left" vertical="center"/>
    </xf>
    <xf numFmtId="0" fontId="27" fillId="3" borderId="17" xfId="4" applyFont="1" applyFill="1" applyBorder="1" applyAlignment="1">
      <alignment horizontal="left" vertical="center" wrapText="1"/>
    </xf>
    <xf numFmtId="0" fontId="27" fillId="3" borderId="0" xfId="4" applyFont="1" applyFill="1" applyBorder="1" applyAlignment="1">
      <alignment horizontal="left" vertical="center" wrapText="1"/>
    </xf>
    <xf numFmtId="0" fontId="27" fillId="3" borderId="18" xfId="4" applyFont="1" applyFill="1" applyBorder="1" applyAlignment="1">
      <alignment horizontal="left" vertical="center" wrapText="1"/>
    </xf>
    <xf numFmtId="0" fontId="9" fillId="3" borderId="0" xfId="3" applyFont="1" applyFill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3" fontId="28" fillId="0" borderId="9" xfId="4" applyNumberFormat="1" applyFont="1" applyBorder="1" applyAlignment="1">
      <alignment horizontal="center" vertical="center" wrapText="1"/>
    </xf>
    <xf numFmtId="3" fontId="28" fillId="0" borderId="14" xfId="4" applyNumberFormat="1" applyFont="1" applyBorder="1" applyAlignment="1">
      <alignment horizontal="center" vertical="center" wrapText="1"/>
    </xf>
    <xf numFmtId="2" fontId="26" fillId="0" borderId="0" xfId="4" applyNumberFormat="1" applyFont="1" applyAlignment="1">
      <alignment vertical="center"/>
    </xf>
  </cellXfs>
  <cellStyles count="9">
    <cellStyle name="Обычный" xfId="0" builtinId="0"/>
    <cellStyle name="Обычный 2" xfId="1"/>
    <cellStyle name="Обычный 2 2" xfId="6"/>
    <cellStyle name="Обычный 2 3" xfId="7"/>
    <cellStyle name="Обычный 3" xfId="2"/>
    <cellStyle name="Обычный 3 2" xfId="3"/>
    <cellStyle name="Обычный 3 3" xfId="8"/>
    <cellStyle name="Обычный 4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690"/>
  <sheetViews>
    <sheetView tabSelected="1" view="pageBreakPreview" topLeftCell="A12" zoomScale="73" zoomScaleNormal="67" zoomScaleSheetLayoutView="73" workbookViewId="0">
      <selection activeCell="K22" sqref="K22:K54"/>
    </sheetView>
  </sheetViews>
  <sheetFormatPr defaultRowHeight="43.8" customHeight="1" x14ac:dyDescent="0.3"/>
  <cols>
    <col min="1" max="1" width="6.109375" style="82" customWidth="1"/>
    <col min="2" max="2" width="38.77734375" style="3" customWidth="1"/>
    <col min="3" max="3" width="11.6640625" style="83" customWidth="1"/>
    <col min="4" max="4" width="11.6640625" style="84" customWidth="1"/>
    <col min="5" max="6" width="14.109375" style="85" customWidth="1"/>
    <col min="7" max="7" width="14" style="12" customWidth="1"/>
    <col min="8" max="8" width="19.21875" style="1" customWidth="1"/>
    <col min="9" max="9" width="6.6640625" style="3" customWidth="1"/>
    <col min="10" max="10" width="4.44140625" style="3" customWidth="1"/>
    <col min="11" max="12" width="15.6640625" style="3" customWidth="1"/>
    <col min="13" max="13" width="13" style="3" customWidth="1"/>
    <col min="14" max="14" width="12.6640625" style="3" customWidth="1"/>
    <col min="15" max="15" width="20.109375" style="3" customWidth="1"/>
    <col min="16" max="16" width="13.109375" style="3" customWidth="1"/>
    <col min="17" max="21" width="9.109375" style="3" customWidth="1"/>
    <col min="22" max="22" width="13.6640625" style="3" bestFit="1" customWidth="1"/>
    <col min="23" max="23" width="10.88671875" style="3" bestFit="1" customWidth="1"/>
    <col min="24" max="241" width="8.88671875" style="3"/>
    <col min="242" max="242" width="7.44140625" style="3" customWidth="1"/>
    <col min="243" max="243" width="23.88671875" style="3" customWidth="1"/>
    <col min="244" max="244" width="12.5546875" style="3" customWidth="1"/>
    <col min="245" max="245" width="11.109375" style="3" customWidth="1"/>
    <col min="246" max="246" width="10.88671875" style="3" customWidth="1"/>
    <col min="247" max="247" width="11.33203125" style="3" customWidth="1"/>
    <col min="248" max="248" width="11.88671875" style="3" customWidth="1"/>
    <col min="249" max="249" width="12.44140625" style="3" customWidth="1"/>
    <col min="250" max="250" width="16.109375" style="3" customWidth="1"/>
    <col min="251" max="251" width="8.5546875" style="3" customWidth="1"/>
    <col min="252" max="252" width="9.5546875" style="3" customWidth="1"/>
    <col min="253" max="254" width="9.88671875" style="3" customWidth="1"/>
    <col min="255" max="255" width="10.44140625" style="3" customWidth="1"/>
    <col min="256" max="256" width="10.109375" style="3" bestFit="1" customWidth="1"/>
    <col min="257" max="497" width="8.88671875" style="3"/>
    <col min="498" max="498" width="7.44140625" style="3" customWidth="1"/>
    <col min="499" max="499" width="23.88671875" style="3" customWidth="1"/>
    <col min="500" max="500" width="12.5546875" style="3" customWidth="1"/>
    <col min="501" max="501" width="11.109375" style="3" customWidth="1"/>
    <col min="502" max="502" width="10.88671875" style="3" customWidth="1"/>
    <col min="503" max="503" width="11.33203125" style="3" customWidth="1"/>
    <col min="504" max="504" width="11.88671875" style="3" customWidth="1"/>
    <col min="505" max="505" width="12.44140625" style="3" customWidth="1"/>
    <col min="506" max="506" width="16.109375" style="3" customWidth="1"/>
    <col min="507" max="507" width="8.5546875" style="3" customWidth="1"/>
    <col min="508" max="508" width="9.5546875" style="3" customWidth="1"/>
    <col min="509" max="510" width="9.88671875" style="3" customWidth="1"/>
    <col min="511" max="511" width="10.44140625" style="3" customWidth="1"/>
    <col min="512" max="512" width="10.109375" style="3" bestFit="1" customWidth="1"/>
    <col min="513" max="753" width="8.88671875" style="3"/>
    <col min="754" max="754" width="7.44140625" style="3" customWidth="1"/>
    <col min="755" max="755" width="23.88671875" style="3" customWidth="1"/>
    <col min="756" max="756" width="12.5546875" style="3" customWidth="1"/>
    <col min="757" max="757" width="11.109375" style="3" customWidth="1"/>
    <col min="758" max="758" width="10.88671875" style="3" customWidth="1"/>
    <col min="759" max="759" width="11.33203125" style="3" customWidth="1"/>
    <col min="760" max="760" width="11.88671875" style="3" customWidth="1"/>
    <col min="761" max="761" width="12.44140625" style="3" customWidth="1"/>
    <col min="762" max="762" width="16.109375" style="3" customWidth="1"/>
    <col min="763" max="763" width="8.5546875" style="3" customWidth="1"/>
    <col min="764" max="764" width="9.5546875" style="3" customWidth="1"/>
    <col min="765" max="766" width="9.88671875" style="3" customWidth="1"/>
    <col min="767" max="767" width="10.44140625" style="3" customWidth="1"/>
    <col min="768" max="768" width="10.109375" style="3" bestFit="1" customWidth="1"/>
    <col min="769" max="1009" width="8.88671875" style="3"/>
    <col min="1010" max="1010" width="7.44140625" style="3" customWidth="1"/>
    <col min="1011" max="1011" width="23.88671875" style="3" customWidth="1"/>
    <col min="1012" max="1012" width="12.5546875" style="3" customWidth="1"/>
    <col min="1013" max="1013" width="11.109375" style="3" customWidth="1"/>
    <col min="1014" max="1014" width="10.88671875" style="3" customWidth="1"/>
    <col min="1015" max="1015" width="11.33203125" style="3" customWidth="1"/>
    <col min="1016" max="1016" width="11.88671875" style="3" customWidth="1"/>
    <col min="1017" max="1017" width="12.44140625" style="3" customWidth="1"/>
    <col min="1018" max="1018" width="16.109375" style="3" customWidth="1"/>
    <col min="1019" max="1019" width="8.5546875" style="3" customWidth="1"/>
    <col min="1020" max="1020" width="9.5546875" style="3" customWidth="1"/>
    <col min="1021" max="1022" width="9.88671875" style="3" customWidth="1"/>
    <col min="1023" max="1023" width="10.44140625" style="3" customWidth="1"/>
    <col min="1024" max="1024" width="10.109375" style="3" bestFit="1" customWidth="1"/>
    <col min="1025" max="1265" width="8.88671875" style="3"/>
    <col min="1266" max="1266" width="7.44140625" style="3" customWidth="1"/>
    <col min="1267" max="1267" width="23.88671875" style="3" customWidth="1"/>
    <col min="1268" max="1268" width="12.5546875" style="3" customWidth="1"/>
    <col min="1269" max="1269" width="11.109375" style="3" customWidth="1"/>
    <col min="1270" max="1270" width="10.88671875" style="3" customWidth="1"/>
    <col min="1271" max="1271" width="11.33203125" style="3" customWidth="1"/>
    <col min="1272" max="1272" width="11.88671875" style="3" customWidth="1"/>
    <col min="1273" max="1273" width="12.44140625" style="3" customWidth="1"/>
    <col min="1274" max="1274" width="16.109375" style="3" customWidth="1"/>
    <col min="1275" max="1275" width="8.5546875" style="3" customWidth="1"/>
    <col min="1276" max="1276" width="9.5546875" style="3" customWidth="1"/>
    <col min="1277" max="1278" width="9.88671875" style="3" customWidth="1"/>
    <col min="1279" max="1279" width="10.44140625" style="3" customWidth="1"/>
    <col min="1280" max="1280" width="10.109375" style="3" bestFit="1" customWidth="1"/>
    <col min="1281" max="1521" width="8.88671875" style="3"/>
    <col min="1522" max="1522" width="7.44140625" style="3" customWidth="1"/>
    <col min="1523" max="1523" width="23.88671875" style="3" customWidth="1"/>
    <col min="1524" max="1524" width="12.5546875" style="3" customWidth="1"/>
    <col min="1525" max="1525" width="11.109375" style="3" customWidth="1"/>
    <col min="1526" max="1526" width="10.88671875" style="3" customWidth="1"/>
    <col min="1527" max="1527" width="11.33203125" style="3" customWidth="1"/>
    <col min="1528" max="1528" width="11.88671875" style="3" customWidth="1"/>
    <col min="1529" max="1529" width="12.44140625" style="3" customWidth="1"/>
    <col min="1530" max="1530" width="16.109375" style="3" customWidth="1"/>
    <col min="1531" max="1531" width="8.5546875" style="3" customWidth="1"/>
    <col min="1532" max="1532" width="9.5546875" style="3" customWidth="1"/>
    <col min="1533" max="1534" width="9.88671875" style="3" customWidth="1"/>
    <col min="1535" max="1535" width="10.44140625" style="3" customWidth="1"/>
    <col min="1536" max="1536" width="10.109375" style="3" bestFit="1" customWidth="1"/>
    <col min="1537" max="1777" width="8.88671875" style="3"/>
    <col min="1778" max="1778" width="7.44140625" style="3" customWidth="1"/>
    <col min="1779" max="1779" width="23.88671875" style="3" customWidth="1"/>
    <col min="1780" max="1780" width="12.5546875" style="3" customWidth="1"/>
    <col min="1781" max="1781" width="11.109375" style="3" customWidth="1"/>
    <col min="1782" max="1782" width="10.88671875" style="3" customWidth="1"/>
    <col min="1783" max="1783" width="11.33203125" style="3" customWidth="1"/>
    <col min="1784" max="1784" width="11.88671875" style="3" customWidth="1"/>
    <col min="1785" max="1785" width="12.44140625" style="3" customWidth="1"/>
    <col min="1786" max="1786" width="16.109375" style="3" customWidth="1"/>
    <col min="1787" max="1787" width="8.5546875" style="3" customWidth="1"/>
    <col min="1788" max="1788" width="9.5546875" style="3" customWidth="1"/>
    <col min="1789" max="1790" width="9.88671875" style="3" customWidth="1"/>
    <col min="1791" max="1791" width="10.44140625" style="3" customWidth="1"/>
    <col min="1792" max="1792" width="10.109375" style="3" bestFit="1" customWidth="1"/>
    <col min="1793" max="2033" width="8.88671875" style="3"/>
    <col min="2034" max="2034" width="7.44140625" style="3" customWidth="1"/>
    <col min="2035" max="2035" width="23.88671875" style="3" customWidth="1"/>
    <col min="2036" max="2036" width="12.5546875" style="3" customWidth="1"/>
    <col min="2037" max="2037" width="11.109375" style="3" customWidth="1"/>
    <col min="2038" max="2038" width="10.88671875" style="3" customWidth="1"/>
    <col min="2039" max="2039" width="11.33203125" style="3" customWidth="1"/>
    <col min="2040" max="2040" width="11.88671875" style="3" customWidth="1"/>
    <col min="2041" max="2041" width="12.44140625" style="3" customWidth="1"/>
    <col min="2042" max="2042" width="16.109375" style="3" customWidth="1"/>
    <col min="2043" max="2043" width="8.5546875" style="3" customWidth="1"/>
    <col min="2044" max="2044" width="9.5546875" style="3" customWidth="1"/>
    <col min="2045" max="2046" width="9.88671875" style="3" customWidth="1"/>
    <col min="2047" max="2047" width="10.44140625" style="3" customWidth="1"/>
    <col min="2048" max="2048" width="10.109375" style="3" bestFit="1" customWidth="1"/>
    <col min="2049" max="2289" width="8.88671875" style="3"/>
    <col min="2290" max="2290" width="7.44140625" style="3" customWidth="1"/>
    <col min="2291" max="2291" width="23.88671875" style="3" customWidth="1"/>
    <col min="2292" max="2292" width="12.5546875" style="3" customWidth="1"/>
    <col min="2293" max="2293" width="11.109375" style="3" customWidth="1"/>
    <col min="2294" max="2294" width="10.88671875" style="3" customWidth="1"/>
    <col min="2295" max="2295" width="11.33203125" style="3" customWidth="1"/>
    <col min="2296" max="2296" width="11.88671875" style="3" customWidth="1"/>
    <col min="2297" max="2297" width="12.44140625" style="3" customWidth="1"/>
    <col min="2298" max="2298" width="16.109375" style="3" customWidth="1"/>
    <col min="2299" max="2299" width="8.5546875" style="3" customWidth="1"/>
    <col min="2300" max="2300" width="9.5546875" style="3" customWidth="1"/>
    <col min="2301" max="2302" width="9.88671875" style="3" customWidth="1"/>
    <col min="2303" max="2303" width="10.44140625" style="3" customWidth="1"/>
    <col min="2304" max="2304" width="10.109375" style="3" bestFit="1" customWidth="1"/>
    <col min="2305" max="2545" width="8.88671875" style="3"/>
    <col min="2546" max="2546" width="7.44140625" style="3" customWidth="1"/>
    <col min="2547" max="2547" width="23.88671875" style="3" customWidth="1"/>
    <col min="2548" max="2548" width="12.5546875" style="3" customWidth="1"/>
    <col min="2549" max="2549" width="11.109375" style="3" customWidth="1"/>
    <col min="2550" max="2550" width="10.88671875" style="3" customWidth="1"/>
    <col min="2551" max="2551" width="11.33203125" style="3" customWidth="1"/>
    <col min="2552" max="2552" width="11.88671875" style="3" customWidth="1"/>
    <col min="2553" max="2553" width="12.44140625" style="3" customWidth="1"/>
    <col min="2554" max="2554" width="16.109375" style="3" customWidth="1"/>
    <col min="2555" max="2555" width="8.5546875" style="3" customWidth="1"/>
    <col min="2556" max="2556" width="9.5546875" style="3" customWidth="1"/>
    <col min="2557" max="2558" width="9.88671875" style="3" customWidth="1"/>
    <col min="2559" max="2559" width="10.44140625" style="3" customWidth="1"/>
    <col min="2560" max="2560" width="10.109375" style="3" bestFit="1" customWidth="1"/>
    <col min="2561" max="2801" width="8.88671875" style="3"/>
    <col min="2802" max="2802" width="7.44140625" style="3" customWidth="1"/>
    <col min="2803" max="2803" width="23.88671875" style="3" customWidth="1"/>
    <col min="2804" max="2804" width="12.5546875" style="3" customWidth="1"/>
    <col min="2805" max="2805" width="11.109375" style="3" customWidth="1"/>
    <col min="2806" max="2806" width="10.88671875" style="3" customWidth="1"/>
    <col min="2807" max="2807" width="11.33203125" style="3" customWidth="1"/>
    <col min="2808" max="2808" width="11.88671875" style="3" customWidth="1"/>
    <col min="2809" max="2809" width="12.44140625" style="3" customWidth="1"/>
    <col min="2810" max="2810" width="16.109375" style="3" customWidth="1"/>
    <col min="2811" max="2811" width="8.5546875" style="3" customWidth="1"/>
    <col min="2812" max="2812" width="9.5546875" style="3" customWidth="1"/>
    <col min="2813" max="2814" width="9.88671875" style="3" customWidth="1"/>
    <col min="2815" max="2815" width="10.44140625" style="3" customWidth="1"/>
    <col min="2816" max="2816" width="10.109375" style="3" bestFit="1" customWidth="1"/>
    <col min="2817" max="3057" width="8.88671875" style="3"/>
    <col min="3058" max="3058" width="7.44140625" style="3" customWidth="1"/>
    <col min="3059" max="3059" width="23.88671875" style="3" customWidth="1"/>
    <col min="3060" max="3060" width="12.5546875" style="3" customWidth="1"/>
    <col min="3061" max="3061" width="11.109375" style="3" customWidth="1"/>
    <col min="3062" max="3062" width="10.88671875" style="3" customWidth="1"/>
    <col min="3063" max="3063" width="11.33203125" style="3" customWidth="1"/>
    <col min="3064" max="3064" width="11.88671875" style="3" customWidth="1"/>
    <col min="3065" max="3065" width="12.44140625" style="3" customWidth="1"/>
    <col min="3066" max="3066" width="16.109375" style="3" customWidth="1"/>
    <col min="3067" max="3067" width="8.5546875" style="3" customWidth="1"/>
    <col min="3068" max="3068" width="9.5546875" style="3" customWidth="1"/>
    <col min="3069" max="3070" width="9.88671875" style="3" customWidth="1"/>
    <col min="3071" max="3071" width="10.44140625" style="3" customWidth="1"/>
    <col min="3072" max="3072" width="10.109375" style="3" bestFit="1" customWidth="1"/>
    <col min="3073" max="3313" width="8.88671875" style="3"/>
    <col min="3314" max="3314" width="7.44140625" style="3" customWidth="1"/>
    <col min="3315" max="3315" width="23.88671875" style="3" customWidth="1"/>
    <col min="3316" max="3316" width="12.5546875" style="3" customWidth="1"/>
    <col min="3317" max="3317" width="11.109375" style="3" customWidth="1"/>
    <col min="3318" max="3318" width="10.88671875" style="3" customWidth="1"/>
    <col min="3319" max="3319" width="11.33203125" style="3" customWidth="1"/>
    <col min="3320" max="3320" width="11.88671875" style="3" customWidth="1"/>
    <col min="3321" max="3321" width="12.44140625" style="3" customWidth="1"/>
    <col min="3322" max="3322" width="16.109375" style="3" customWidth="1"/>
    <col min="3323" max="3323" width="8.5546875" style="3" customWidth="1"/>
    <col min="3324" max="3324" width="9.5546875" style="3" customWidth="1"/>
    <col min="3325" max="3326" width="9.88671875" style="3" customWidth="1"/>
    <col min="3327" max="3327" width="10.44140625" style="3" customWidth="1"/>
    <col min="3328" max="3328" width="10.109375" style="3" bestFit="1" customWidth="1"/>
    <col min="3329" max="3569" width="8.88671875" style="3"/>
    <col min="3570" max="3570" width="7.44140625" style="3" customWidth="1"/>
    <col min="3571" max="3571" width="23.88671875" style="3" customWidth="1"/>
    <col min="3572" max="3572" width="12.5546875" style="3" customWidth="1"/>
    <col min="3573" max="3573" width="11.109375" style="3" customWidth="1"/>
    <col min="3574" max="3574" width="10.88671875" style="3" customWidth="1"/>
    <col min="3575" max="3575" width="11.33203125" style="3" customWidth="1"/>
    <col min="3576" max="3576" width="11.88671875" style="3" customWidth="1"/>
    <col min="3577" max="3577" width="12.44140625" style="3" customWidth="1"/>
    <col min="3578" max="3578" width="16.109375" style="3" customWidth="1"/>
    <col min="3579" max="3579" width="8.5546875" style="3" customWidth="1"/>
    <col min="3580" max="3580" width="9.5546875" style="3" customWidth="1"/>
    <col min="3581" max="3582" width="9.88671875" style="3" customWidth="1"/>
    <col min="3583" max="3583" width="10.44140625" style="3" customWidth="1"/>
    <col min="3584" max="3584" width="10.109375" style="3" bestFit="1" customWidth="1"/>
    <col min="3585" max="3825" width="8.88671875" style="3"/>
    <col min="3826" max="3826" width="7.44140625" style="3" customWidth="1"/>
    <col min="3827" max="3827" width="23.88671875" style="3" customWidth="1"/>
    <col min="3828" max="3828" width="12.5546875" style="3" customWidth="1"/>
    <col min="3829" max="3829" width="11.109375" style="3" customWidth="1"/>
    <col min="3830" max="3830" width="10.88671875" style="3" customWidth="1"/>
    <col min="3831" max="3831" width="11.33203125" style="3" customWidth="1"/>
    <col min="3832" max="3832" width="11.88671875" style="3" customWidth="1"/>
    <col min="3833" max="3833" width="12.44140625" style="3" customWidth="1"/>
    <col min="3834" max="3834" width="16.109375" style="3" customWidth="1"/>
    <col min="3835" max="3835" width="8.5546875" style="3" customWidth="1"/>
    <col min="3836" max="3836" width="9.5546875" style="3" customWidth="1"/>
    <col min="3837" max="3838" width="9.88671875" style="3" customWidth="1"/>
    <col min="3839" max="3839" width="10.44140625" style="3" customWidth="1"/>
    <col min="3840" max="3840" width="10.109375" style="3" bestFit="1" customWidth="1"/>
    <col min="3841" max="4081" width="8.88671875" style="3"/>
    <col min="4082" max="4082" width="7.44140625" style="3" customWidth="1"/>
    <col min="4083" max="4083" width="23.88671875" style="3" customWidth="1"/>
    <col min="4084" max="4084" width="12.5546875" style="3" customWidth="1"/>
    <col min="4085" max="4085" width="11.109375" style="3" customWidth="1"/>
    <col min="4086" max="4086" width="10.88671875" style="3" customWidth="1"/>
    <col min="4087" max="4087" width="11.33203125" style="3" customWidth="1"/>
    <col min="4088" max="4088" width="11.88671875" style="3" customWidth="1"/>
    <col min="4089" max="4089" width="12.44140625" style="3" customWidth="1"/>
    <col min="4090" max="4090" width="16.109375" style="3" customWidth="1"/>
    <col min="4091" max="4091" width="8.5546875" style="3" customWidth="1"/>
    <col min="4092" max="4092" width="9.5546875" style="3" customWidth="1"/>
    <col min="4093" max="4094" width="9.88671875" style="3" customWidth="1"/>
    <col min="4095" max="4095" width="10.44140625" style="3" customWidth="1"/>
    <col min="4096" max="4096" width="10.109375" style="3" bestFit="1" customWidth="1"/>
    <col min="4097" max="4337" width="8.88671875" style="3"/>
    <col min="4338" max="4338" width="7.44140625" style="3" customWidth="1"/>
    <col min="4339" max="4339" width="23.88671875" style="3" customWidth="1"/>
    <col min="4340" max="4340" width="12.5546875" style="3" customWidth="1"/>
    <col min="4341" max="4341" width="11.109375" style="3" customWidth="1"/>
    <col min="4342" max="4342" width="10.88671875" style="3" customWidth="1"/>
    <col min="4343" max="4343" width="11.33203125" style="3" customWidth="1"/>
    <col min="4344" max="4344" width="11.88671875" style="3" customWidth="1"/>
    <col min="4345" max="4345" width="12.44140625" style="3" customWidth="1"/>
    <col min="4346" max="4346" width="16.109375" style="3" customWidth="1"/>
    <col min="4347" max="4347" width="8.5546875" style="3" customWidth="1"/>
    <col min="4348" max="4348" width="9.5546875" style="3" customWidth="1"/>
    <col min="4349" max="4350" width="9.88671875" style="3" customWidth="1"/>
    <col min="4351" max="4351" width="10.44140625" style="3" customWidth="1"/>
    <col min="4352" max="4352" width="10.109375" style="3" bestFit="1" customWidth="1"/>
    <col min="4353" max="4593" width="8.88671875" style="3"/>
    <col min="4594" max="4594" width="7.44140625" style="3" customWidth="1"/>
    <col min="4595" max="4595" width="23.88671875" style="3" customWidth="1"/>
    <col min="4596" max="4596" width="12.5546875" style="3" customWidth="1"/>
    <col min="4597" max="4597" width="11.109375" style="3" customWidth="1"/>
    <col min="4598" max="4598" width="10.88671875" style="3" customWidth="1"/>
    <col min="4599" max="4599" width="11.33203125" style="3" customWidth="1"/>
    <col min="4600" max="4600" width="11.88671875" style="3" customWidth="1"/>
    <col min="4601" max="4601" width="12.44140625" style="3" customWidth="1"/>
    <col min="4602" max="4602" width="16.109375" style="3" customWidth="1"/>
    <col min="4603" max="4603" width="8.5546875" style="3" customWidth="1"/>
    <col min="4604" max="4604" width="9.5546875" style="3" customWidth="1"/>
    <col min="4605" max="4606" width="9.88671875" style="3" customWidth="1"/>
    <col min="4607" max="4607" width="10.44140625" style="3" customWidth="1"/>
    <col min="4608" max="4608" width="10.109375" style="3" bestFit="1" customWidth="1"/>
    <col min="4609" max="4849" width="8.88671875" style="3"/>
    <col min="4850" max="4850" width="7.44140625" style="3" customWidth="1"/>
    <col min="4851" max="4851" width="23.88671875" style="3" customWidth="1"/>
    <col min="4852" max="4852" width="12.5546875" style="3" customWidth="1"/>
    <col min="4853" max="4853" width="11.109375" style="3" customWidth="1"/>
    <col min="4854" max="4854" width="10.88671875" style="3" customWidth="1"/>
    <col min="4855" max="4855" width="11.33203125" style="3" customWidth="1"/>
    <col min="4856" max="4856" width="11.88671875" style="3" customWidth="1"/>
    <col min="4857" max="4857" width="12.44140625" style="3" customWidth="1"/>
    <col min="4858" max="4858" width="16.109375" style="3" customWidth="1"/>
    <col min="4859" max="4859" width="8.5546875" style="3" customWidth="1"/>
    <col min="4860" max="4860" width="9.5546875" style="3" customWidth="1"/>
    <col min="4861" max="4862" width="9.88671875" style="3" customWidth="1"/>
    <col min="4863" max="4863" width="10.44140625" style="3" customWidth="1"/>
    <col min="4864" max="4864" width="10.109375" style="3" bestFit="1" customWidth="1"/>
    <col min="4865" max="5105" width="8.88671875" style="3"/>
    <col min="5106" max="5106" width="7.44140625" style="3" customWidth="1"/>
    <col min="5107" max="5107" width="23.88671875" style="3" customWidth="1"/>
    <col min="5108" max="5108" width="12.5546875" style="3" customWidth="1"/>
    <col min="5109" max="5109" width="11.109375" style="3" customWidth="1"/>
    <col min="5110" max="5110" width="10.88671875" style="3" customWidth="1"/>
    <col min="5111" max="5111" width="11.33203125" style="3" customWidth="1"/>
    <col min="5112" max="5112" width="11.88671875" style="3" customWidth="1"/>
    <col min="5113" max="5113" width="12.44140625" style="3" customWidth="1"/>
    <col min="5114" max="5114" width="16.109375" style="3" customWidth="1"/>
    <col min="5115" max="5115" width="8.5546875" style="3" customWidth="1"/>
    <col min="5116" max="5116" width="9.5546875" style="3" customWidth="1"/>
    <col min="5117" max="5118" width="9.88671875" style="3" customWidth="1"/>
    <col min="5119" max="5119" width="10.44140625" style="3" customWidth="1"/>
    <col min="5120" max="5120" width="10.109375" style="3" bestFit="1" customWidth="1"/>
    <col min="5121" max="5361" width="8.88671875" style="3"/>
    <col min="5362" max="5362" width="7.44140625" style="3" customWidth="1"/>
    <col min="5363" max="5363" width="23.88671875" style="3" customWidth="1"/>
    <col min="5364" max="5364" width="12.5546875" style="3" customWidth="1"/>
    <col min="5365" max="5365" width="11.109375" style="3" customWidth="1"/>
    <col min="5366" max="5366" width="10.88671875" style="3" customWidth="1"/>
    <col min="5367" max="5367" width="11.33203125" style="3" customWidth="1"/>
    <col min="5368" max="5368" width="11.88671875" style="3" customWidth="1"/>
    <col min="5369" max="5369" width="12.44140625" style="3" customWidth="1"/>
    <col min="5370" max="5370" width="16.109375" style="3" customWidth="1"/>
    <col min="5371" max="5371" width="8.5546875" style="3" customWidth="1"/>
    <col min="5372" max="5372" width="9.5546875" style="3" customWidth="1"/>
    <col min="5373" max="5374" width="9.88671875" style="3" customWidth="1"/>
    <col min="5375" max="5375" width="10.44140625" style="3" customWidth="1"/>
    <col min="5376" max="5376" width="10.109375" style="3" bestFit="1" customWidth="1"/>
    <col min="5377" max="5617" width="8.88671875" style="3"/>
    <col min="5618" max="5618" width="7.44140625" style="3" customWidth="1"/>
    <col min="5619" max="5619" width="23.88671875" style="3" customWidth="1"/>
    <col min="5620" max="5620" width="12.5546875" style="3" customWidth="1"/>
    <col min="5621" max="5621" width="11.109375" style="3" customWidth="1"/>
    <col min="5622" max="5622" width="10.88671875" style="3" customWidth="1"/>
    <col min="5623" max="5623" width="11.33203125" style="3" customWidth="1"/>
    <col min="5624" max="5624" width="11.88671875" style="3" customWidth="1"/>
    <col min="5625" max="5625" width="12.44140625" style="3" customWidth="1"/>
    <col min="5626" max="5626" width="16.109375" style="3" customWidth="1"/>
    <col min="5627" max="5627" width="8.5546875" style="3" customWidth="1"/>
    <col min="5628" max="5628" width="9.5546875" style="3" customWidth="1"/>
    <col min="5629" max="5630" width="9.88671875" style="3" customWidth="1"/>
    <col min="5631" max="5631" width="10.44140625" style="3" customWidth="1"/>
    <col min="5632" max="5632" width="10.109375" style="3" bestFit="1" customWidth="1"/>
    <col min="5633" max="5873" width="8.88671875" style="3"/>
    <col min="5874" max="5874" width="7.44140625" style="3" customWidth="1"/>
    <col min="5875" max="5875" width="23.88671875" style="3" customWidth="1"/>
    <col min="5876" max="5876" width="12.5546875" style="3" customWidth="1"/>
    <col min="5877" max="5877" width="11.109375" style="3" customWidth="1"/>
    <col min="5878" max="5878" width="10.88671875" style="3" customWidth="1"/>
    <col min="5879" max="5879" width="11.33203125" style="3" customWidth="1"/>
    <col min="5880" max="5880" width="11.88671875" style="3" customWidth="1"/>
    <col min="5881" max="5881" width="12.44140625" style="3" customWidth="1"/>
    <col min="5882" max="5882" width="16.109375" style="3" customWidth="1"/>
    <col min="5883" max="5883" width="8.5546875" style="3" customWidth="1"/>
    <col min="5884" max="5884" width="9.5546875" style="3" customWidth="1"/>
    <col min="5885" max="5886" width="9.88671875" style="3" customWidth="1"/>
    <col min="5887" max="5887" width="10.44140625" style="3" customWidth="1"/>
    <col min="5888" max="5888" width="10.109375" style="3" bestFit="1" customWidth="1"/>
    <col min="5889" max="6129" width="8.88671875" style="3"/>
    <col min="6130" max="6130" width="7.44140625" style="3" customWidth="1"/>
    <col min="6131" max="6131" width="23.88671875" style="3" customWidth="1"/>
    <col min="6132" max="6132" width="12.5546875" style="3" customWidth="1"/>
    <col min="6133" max="6133" width="11.109375" style="3" customWidth="1"/>
    <col min="6134" max="6134" width="10.88671875" style="3" customWidth="1"/>
    <col min="6135" max="6135" width="11.33203125" style="3" customWidth="1"/>
    <col min="6136" max="6136" width="11.88671875" style="3" customWidth="1"/>
    <col min="6137" max="6137" width="12.44140625" style="3" customWidth="1"/>
    <col min="6138" max="6138" width="16.109375" style="3" customWidth="1"/>
    <col min="6139" max="6139" width="8.5546875" style="3" customWidth="1"/>
    <col min="6140" max="6140" width="9.5546875" style="3" customWidth="1"/>
    <col min="6141" max="6142" width="9.88671875" style="3" customWidth="1"/>
    <col min="6143" max="6143" width="10.44140625" style="3" customWidth="1"/>
    <col min="6144" max="6144" width="10.109375" style="3" bestFit="1" customWidth="1"/>
    <col min="6145" max="6385" width="8.88671875" style="3"/>
    <col min="6386" max="6386" width="7.44140625" style="3" customWidth="1"/>
    <col min="6387" max="6387" width="23.88671875" style="3" customWidth="1"/>
    <col min="6388" max="6388" width="12.5546875" style="3" customWidth="1"/>
    <col min="6389" max="6389" width="11.109375" style="3" customWidth="1"/>
    <col min="6390" max="6390" width="10.88671875" style="3" customWidth="1"/>
    <col min="6391" max="6391" width="11.33203125" style="3" customWidth="1"/>
    <col min="6392" max="6392" width="11.88671875" style="3" customWidth="1"/>
    <col min="6393" max="6393" width="12.44140625" style="3" customWidth="1"/>
    <col min="6394" max="6394" width="16.109375" style="3" customWidth="1"/>
    <col min="6395" max="6395" width="8.5546875" style="3" customWidth="1"/>
    <col min="6396" max="6396" width="9.5546875" style="3" customWidth="1"/>
    <col min="6397" max="6398" width="9.88671875" style="3" customWidth="1"/>
    <col min="6399" max="6399" width="10.44140625" style="3" customWidth="1"/>
    <col min="6400" max="6400" width="10.109375" style="3" bestFit="1" customWidth="1"/>
    <col min="6401" max="6641" width="8.88671875" style="3"/>
    <col min="6642" max="6642" width="7.44140625" style="3" customWidth="1"/>
    <col min="6643" max="6643" width="23.88671875" style="3" customWidth="1"/>
    <col min="6644" max="6644" width="12.5546875" style="3" customWidth="1"/>
    <col min="6645" max="6645" width="11.109375" style="3" customWidth="1"/>
    <col min="6646" max="6646" width="10.88671875" style="3" customWidth="1"/>
    <col min="6647" max="6647" width="11.33203125" style="3" customWidth="1"/>
    <col min="6648" max="6648" width="11.88671875" style="3" customWidth="1"/>
    <col min="6649" max="6649" width="12.44140625" style="3" customWidth="1"/>
    <col min="6650" max="6650" width="16.109375" style="3" customWidth="1"/>
    <col min="6651" max="6651" width="8.5546875" style="3" customWidth="1"/>
    <col min="6652" max="6652" width="9.5546875" style="3" customWidth="1"/>
    <col min="6653" max="6654" width="9.88671875" style="3" customWidth="1"/>
    <col min="6655" max="6655" width="10.44140625" style="3" customWidth="1"/>
    <col min="6656" max="6656" width="10.109375" style="3" bestFit="1" customWidth="1"/>
    <col min="6657" max="6897" width="8.88671875" style="3"/>
    <col min="6898" max="6898" width="7.44140625" style="3" customWidth="1"/>
    <col min="6899" max="6899" width="23.88671875" style="3" customWidth="1"/>
    <col min="6900" max="6900" width="12.5546875" style="3" customWidth="1"/>
    <col min="6901" max="6901" width="11.109375" style="3" customWidth="1"/>
    <col min="6902" max="6902" width="10.88671875" style="3" customWidth="1"/>
    <col min="6903" max="6903" width="11.33203125" style="3" customWidth="1"/>
    <col min="6904" max="6904" width="11.88671875" style="3" customWidth="1"/>
    <col min="6905" max="6905" width="12.44140625" style="3" customWidth="1"/>
    <col min="6906" max="6906" width="16.109375" style="3" customWidth="1"/>
    <col min="6907" max="6907" width="8.5546875" style="3" customWidth="1"/>
    <col min="6908" max="6908" width="9.5546875" style="3" customWidth="1"/>
    <col min="6909" max="6910" width="9.88671875" style="3" customWidth="1"/>
    <col min="6911" max="6911" width="10.44140625" style="3" customWidth="1"/>
    <col min="6912" max="6912" width="10.109375" style="3" bestFit="1" customWidth="1"/>
    <col min="6913" max="7153" width="8.88671875" style="3"/>
    <col min="7154" max="7154" width="7.44140625" style="3" customWidth="1"/>
    <col min="7155" max="7155" width="23.88671875" style="3" customWidth="1"/>
    <col min="7156" max="7156" width="12.5546875" style="3" customWidth="1"/>
    <col min="7157" max="7157" width="11.109375" style="3" customWidth="1"/>
    <col min="7158" max="7158" width="10.88671875" style="3" customWidth="1"/>
    <col min="7159" max="7159" width="11.33203125" style="3" customWidth="1"/>
    <col min="7160" max="7160" width="11.88671875" style="3" customWidth="1"/>
    <col min="7161" max="7161" width="12.44140625" style="3" customWidth="1"/>
    <col min="7162" max="7162" width="16.109375" style="3" customWidth="1"/>
    <col min="7163" max="7163" width="8.5546875" style="3" customWidth="1"/>
    <col min="7164" max="7164" width="9.5546875" style="3" customWidth="1"/>
    <col min="7165" max="7166" width="9.88671875" style="3" customWidth="1"/>
    <col min="7167" max="7167" width="10.44140625" style="3" customWidth="1"/>
    <col min="7168" max="7168" width="10.109375" style="3" bestFit="1" customWidth="1"/>
    <col min="7169" max="7409" width="8.88671875" style="3"/>
    <col min="7410" max="7410" width="7.44140625" style="3" customWidth="1"/>
    <col min="7411" max="7411" width="23.88671875" style="3" customWidth="1"/>
    <col min="7412" max="7412" width="12.5546875" style="3" customWidth="1"/>
    <col min="7413" max="7413" width="11.109375" style="3" customWidth="1"/>
    <col min="7414" max="7414" width="10.88671875" style="3" customWidth="1"/>
    <col min="7415" max="7415" width="11.33203125" style="3" customWidth="1"/>
    <col min="7416" max="7416" width="11.88671875" style="3" customWidth="1"/>
    <col min="7417" max="7417" width="12.44140625" style="3" customWidth="1"/>
    <col min="7418" max="7418" width="16.109375" style="3" customWidth="1"/>
    <col min="7419" max="7419" width="8.5546875" style="3" customWidth="1"/>
    <col min="7420" max="7420" width="9.5546875" style="3" customWidth="1"/>
    <col min="7421" max="7422" width="9.88671875" style="3" customWidth="1"/>
    <col min="7423" max="7423" width="10.44140625" style="3" customWidth="1"/>
    <col min="7424" max="7424" width="10.109375" style="3" bestFit="1" customWidth="1"/>
    <col min="7425" max="7665" width="8.88671875" style="3"/>
    <col min="7666" max="7666" width="7.44140625" style="3" customWidth="1"/>
    <col min="7667" max="7667" width="23.88671875" style="3" customWidth="1"/>
    <col min="7668" max="7668" width="12.5546875" style="3" customWidth="1"/>
    <col min="7669" max="7669" width="11.109375" style="3" customWidth="1"/>
    <col min="7670" max="7670" width="10.88671875" style="3" customWidth="1"/>
    <col min="7671" max="7671" width="11.33203125" style="3" customWidth="1"/>
    <col min="7672" max="7672" width="11.88671875" style="3" customWidth="1"/>
    <col min="7673" max="7673" width="12.44140625" style="3" customWidth="1"/>
    <col min="7674" max="7674" width="16.109375" style="3" customWidth="1"/>
    <col min="7675" max="7675" width="8.5546875" style="3" customWidth="1"/>
    <col min="7676" max="7676" width="9.5546875" style="3" customWidth="1"/>
    <col min="7677" max="7678" width="9.88671875" style="3" customWidth="1"/>
    <col min="7679" max="7679" width="10.44140625" style="3" customWidth="1"/>
    <col min="7680" max="7680" width="10.109375" style="3" bestFit="1" customWidth="1"/>
    <col min="7681" max="7921" width="8.88671875" style="3"/>
    <col min="7922" max="7922" width="7.44140625" style="3" customWidth="1"/>
    <col min="7923" max="7923" width="23.88671875" style="3" customWidth="1"/>
    <col min="7924" max="7924" width="12.5546875" style="3" customWidth="1"/>
    <col min="7925" max="7925" width="11.109375" style="3" customWidth="1"/>
    <col min="7926" max="7926" width="10.88671875" style="3" customWidth="1"/>
    <col min="7927" max="7927" width="11.33203125" style="3" customWidth="1"/>
    <col min="7928" max="7928" width="11.88671875" style="3" customWidth="1"/>
    <col min="7929" max="7929" width="12.44140625" style="3" customWidth="1"/>
    <col min="7930" max="7930" width="16.109375" style="3" customWidth="1"/>
    <col min="7931" max="7931" width="8.5546875" style="3" customWidth="1"/>
    <col min="7932" max="7932" width="9.5546875" style="3" customWidth="1"/>
    <col min="7933" max="7934" width="9.88671875" style="3" customWidth="1"/>
    <col min="7935" max="7935" width="10.44140625" style="3" customWidth="1"/>
    <col min="7936" max="7936" width="10.109375" style="3" bestFit="1" customWidth="1"/>
    <col min="7937" max="8177" width="8.88671875" style="3"/>
    <col min="8178" max="8178" width="7.44140625" style="3" customWidth="1"/>
    <col min="8179" max="8179" width="23.88671875" style="3" customWidth="1"/>
    <col min="8180" max="8180" width="12.5546875" style="3" customWidth="1"/>
    <col min="8181" max="8181" width="11.109375" style="3" customWidth="1"/>
    <col min="8182" max="8182" width="10.88671875" style="3" customWidth="1"/>
    <col min="8183" max="8183" width="11.33203125" style="3" customWidth="1"/>
    <col min="8184" max="8184" width="11.88671875" style="3" customWidth="1"/>
    <col min="8185" max="8185" width="12.44140625" style="3" customWidth="1"/>
    <col min="8186" max="8186" width="16.109375" style="3" customWidth="1"/>
    <col min="8187" max="8187" width="8.5546875" style="3" customWidth="1"/>
    <col min="8188" max="8188" width="9.5546875" style="3" customWidth="1"/>
    <col min="8189" max="8190" width="9.88671875" style="3" customWidth="1"/>
    <col min="8191" max="8191" width="10.44140625" style="3" customWidth="1"/>
    <col min="8192" max="8192" width="10.109375" style="3" bestFit="1" customWidth="1"/>
    <col min="8193" max="8433" width="8.88671875" style="3"/>
    <col min="8434" max="8434" width="7.44140625" style="3" customWidth="1"/>
    <col min="8435" max="8435" width="23.88671875" style="3" customWidth="1"/>
    <col min="8436" max="8436" width="12.5546875" style="3" customWidth="1"/>
    <col min="8437" max="8437" width="11.109375" style="3" customWidth="1"/>
    <col min="8438" max="8438" width="10.88671875" style="3" customWidth="1"/>
    <col min="8439" max="8439" width="11.33203125" style="3" customWidth="1"/>
    <col min="8440" max="8440" width="11.88671875" style="3" customWidth="1"/>
    <col min="8441" max="8441" width="12.44140625" style="3" customWidth="1"/>
    <col min="8442" max="8442" width="16.109375" style="3" customWidth="1"/>
    <col min="8443" max="8443" width="8.5546875" style="3" customWidth="1"/>
    <col min="8444" max="8444" width="9.5546875" style="3" customWidth="1"/>
    <col min="8445" max="8446" width="9.88671875" style="3" customWidth="1"/>
    <col min="8447" max="8447" width="10.44140625" style="3" customWidth="1"/>
    <col min="8448" max="8448" width="10.109375" style="3" bestFit="1" customWidth="1"/>
    <col min="8449" max="8689" width="8.88671875" style="3"/>
    <col min="8690" max="8690" width="7.44140625" style="3" customWidth="1"/>
    <col min="8691" max="8691" width="23.88671875" style="3" customWidth="1"/>
    <col min="8692" max="8692" width="12.5546875" style="3" customWidth="1"/>
    <col min="8693" max="8693" width="11.109375" style="3" customWidth="1"/>
    <col min="8694" max="8694" width="10.88671875" style="3" customWidth="1"/>
    <col min="8695" max="8695" width="11.33203125" style="3" customWidth="1"/>
    <col min="8696" max="8696" width="11.88671875" style="3" customWidth="1"/>
    <col min="8697" max="8697" width="12.44140625" style="3" customWidth="1"/>
    <col min="8698" max="8698" width="16.109375" style="3" customWidth="1"/>
    <col min="8699" max="8699" width="8.5546875" style="3" customWidth="1"/>
    <col min="8700" max="8700" width="9.5546875" style="3" customWidth="1"/>
    <col min="8701" max="8702" width="9.88671875" style="3" customWidth="1"/>
    <col min="8703" max="8703" width="10.44140625" style="3" customWidth="1"/>
    <col min="8704" max="8704" width="10.109375" style="3" bestFit="1" customWidth="1"/>
    <col min="8705" max="8945" width="8.88671875" style="3"/>
    <col min="8946" max="8946" width="7.44140625" style="3" customWidth="1"/>
    <col min="8947" max="8947" width="23.88671875" style="3" customWidth="1"/>
    <col min="8948" max="8948" width="12.5546875" style="3" customWidth="1"/>
    <col min="8949" max="8949" width="11.109375" style="3" customWidth="1"/>
    <col min="8950" max="8950" width="10.88671875" style="3" customWidth="1"/>
    <col min="8951" max="8951" width="11.33203125" style="3" customWidth="1"/>
    <col min="8952" max="8952" width="11.88671875" style="3" customWidth="1"/>
    <col min="8953" max="8953" width="12.44140625" style="3" customWidth="1"/>
    <col min="8954" max="8954" width="16.109375" style="3" customWidth="1"/>
    <col min="8955" max="8955" width="8.5546875" style="3" customWidth="1"/>
    <col min="8956" max="8956" width="9.5546875" style="3" customWidth="1"/>
    <col min="8957" max="8958" width="9.88671875" style="3" customWidth="1"/>
    <col min="8959" max="8959" width="10.44140625" style="3" customWidth="1"/>
    <col min="8960" max="8960" width="10.109375" style="3" bestFit="1" customWidth="1"/>
    <col min="8961" max="9201" width="8.88671875" style="3"/>
    <col min="9202" max="9202" width="7.44140625" style="3" customWidth="1"/>
    <col min="9203" max="9203" width="23.88671875" style="3" customWidth="1"/>
    <col min="9204" max="9204" width="12.5546875" style="3" customWidth="1"/>
    <col min="9205" max="9205" width="11.109375" style="3" customWidth="1"/>
    <col min="9206" max="9206" width="10.88671875" style="3" customWidth="1"/>
    <col min="9207" max="9207" width="11.33203125" style="3" customWidth="1"/>
    <col min="9208" max="9208" width="11.88671875" style="3" customWidth="1"/>
    <col min="9209" max="9209" width="12.44140625" style="3" customWidth="1"/>
    <col min="9210" max="9210" width="16.109375" style="3" customWidth="1"/>
    <col min="9211" max="9211" width="8.5546875" style="3" customWidth="1"/>
    <col min="9212" max="9212" width="9.5546875" style="3" customWidth="1"/>
    <col min="9213" max="9214" width="9.88671875" style="3" customWidth="1"/>
    <col min="9215" max="9215" width="10.44140625" style="3" customWidth="1"/>
    <col min="9216" max="9216" width="10.109375" style="3" bestFit="1" customWidth="1"/>
    <col min="9217" max="9457" width="8.88671875" style="3"/>
    <col min="9458" max="9458" width="7.44140625" style="3" customWidth="1"/>
    <col min="9459" max="9459" width="23.88671875" style="3" customWidth="1"/>
    <col min="9460" max="9460" width="12.5546875" style="3" customWidth="1"/>
    <col min="9461" max="9461" width="11.109375" style="3" customWidth="1"/>
    <col min="9462" max="9462" width="10.88671875" style="3" customWidth="1"/>
    <col min="9463" max="9463" width="11.33203125" style="3" customWidth="1"/>
    <col min="9464" max="9464" width="11.88671875" style="3" customWidth="1"/>
    <col min="9465" max="9465" width="12.44140625" style="3" customWidth="1"/>
    <col min="9466" max="9466" width="16.109375" style="3" customWidth="1"/>
    <col min="9467" max="9467" width="8.5546875" style="3" customWidth="1"/>
    <col min="9468" max="9468" width="9.5546875" style="3" customWidth="1"/>
    <col min="9469" max="9470" width="9.88671875" style="3" customWidth="1"/>
    <col min="9471" max="9471" width="10.44140625" style="3" customWidth="1"/>
    <col min="9472" max="9472" width="10.109375" style="3" bestFit="1" customWidth="1"/>
    <col min="9473" max="9713" width="8.88671875" style="3"/>
    <col min="9714" max="9714" width="7.44140625" style="3" customWidth="1"/>
    <col min="9715" max="9715" width="23.88671875" style="3" customWidth="1"/>
    <col min="9716" max="9716" width="12.5546875" style="3" customWidth="1"/>
    <col min="9717" max="9717" width="11.109375" style="3" customWidth="1"/>
    <col min="9718" max="9718" width="10.88671875" style="3" customWidth="1"/>
    <col min="9719" max="9719" width="11.33203125" style="3" customWidth="1"/>
    <col min="9720" max="9720" width="11.88671875" style="3" customWidth="1"/>
    <col min="9721" max="9721" width="12.44140625" style="3" customWidth="1"/>
    <col min="9722" max="9722" width="16.109375" style="3" customWidth="1"/>
    <col min="9723" max="9723" width="8.5546875" style="3" customWidth="1"/>
    <col min="9724" max="9724" width="9.5546875" style="3" customWidth="1"/>
    <col min="9725" max="9726" width="9.88671875" style="3" customWidth="1"/>
    <col min="9727" max="9727" width="10.44140625" style="3" customWidth="1"/>
    <col min="9728" max="9728" width="10.109375" style="3" bestFit="1" customWidth="1"/>
    <col min="9729" max="9969" width="8.88671875" style="3"/>
    <col min="9970" max="9970" width="7.44140625" style="3" customWidth="1"/>
    <col min="9971" max="9971" width="23.88671875" style="3" customWidth="1"/>
    <col min="9972" max="9972" width="12.5546875" style="3" customWidth="1"/>
    <col min="9973" max="9973" width="11.109375" style="3" customWidth="1"/>
    <col min="9974" max="9974" width="10.88671875" style="3" customWidth="1"/>
    <col min="9975" max="9975" width="11.33203125" style="3" customWidth="1"/>
    <col min="9976" max="9976" width="11.88671875" style="3" customWidth="1"/>
    <col min="9977" max="9977" width="12.44140625" style="3" customWidth="1"/>
    <col min="9978" max="9978" width="16.109375" style="3" customWidth="1"/>
    <col min="9979" max="9979" width="8.5546875" style="3" customWidth="1"/>
    <col min="9980" max="9980" width="9.5546875" style="3" customWidth="1"/>
    <col min="9981" max="9982" width="9.88671875" style="3" customWidth="1"/>
    <col min="9983" max="9983" width="10.44140625" style="3" customWidth="1"/>
    <col min="9984" max="9984" width="10.109375" style="3" bestFit="1" customWidth="1"/>
    <col min="9985" max="10225" width="8.88671875" style="3"/>
    <col min="10226" max="10226" width="7.44140625" style="3" customWidth="1"/>
    <col min="10227" max="10227" width="23.88671875" style="3" customWidth="1"/>
    <col min="10228" max="10228" width="12.5546875" style="3" customWidth="1"/>
    <col min="10229" max="10229" width="11.109375" style="3" customWidth="1"/>
    <col min="10230" max="10230" width="10.88671875" style="3" customWidth="1"/>
    <col min="10231" max="10231" width="11.33203125" style="3" customWidth="1"/>
    <col min="10232" max="10232" width="11.88671875" style="3" customWidth="1"/>
    <col min="10233" max="10233" width="12.44140625" style="3" customWidth="1"/>
    <col min="10234" max="10234" width="16.109375" style="3" customWidth="1"/>
    <col min="10235" max="10235" width="8.5546875" style="3" customWidth="1"/>
    <col min="10236" max="10236" width="9.5546875" style="3" customWidth="1"/>
    <col min="10237" max="10238" width="9.88671875" style="3" customWidth="1"/>
    <col min="10239" max="10239" width="10.44140625" style="3" customWidth="1"/>
    <col min="10240" max="10240" width="10.109375" style="3" bestFit="1" customWidth="1"/>
    <col min="10241" max="10481" width="8.88671875" style="3"/>
    <col min="10482" max="10482" width="7.44140625" style="3" customWidth="1"/>
    <col min="10483" max="10483" width="23.88671875" style="3" customWidth="1"/>
    <col min="10484" max="10484" width="12.5546875" style="3" customWidth="1"/>
    <col min="10485" max="10485" width="11.109375" style="3" customWidth="1"/>
    <col min="10486" max="10486" width="10.88671875" style="3" customWidth="1"/>
    <col min="10487" max="10487" width="11.33203125" style="3" customWidth="1"/>
    <col min="10488" max="10488" width="11.88671875" style="3" customWidth="1"/>
    <col min="10489" max="10489" width="12.44140625" style="3" customWidth="1"/>
    <col min="10490" max="10490" width="16.109375" style="3" customWidth="1"/>
    <col min="10491" max="10491" width="8.5546875" style="3" customWidth="1"/>
    <col min="10492" max="10492" width="9.5546875" style="3" customWidth="1"/>
    <col min="10493" max="10494" width="9.88671875" style="3" customWidth="1"/>
    <col min="10495" max="10495" width="10.44140625" style="3" customWidth="1"/>
    <col min="10496" max="10496" width="10.109375" style="3" bestFit="1" customWidth="1"/>
    <col min="10497" max="10737" width="8.88671875" style="3"/>
    <col min="10738" max="10738" width="7.44140625" style="3" customWidth="1"/>
    <col min="10739" max="10739" width="23.88671875" style="3" customWidth="1"/>
    <col min="10740" max="10740" width="12.5546875" style="3" customWidth="1"/>
    <col min="10741" max="10741" width="11.109375" style="3" customWidth="1"/>
    <col min="10742" max="10742" width="10.88671875" style="3" customWidth="1"/>
    <col min="10743" max="10743" width="11.33203125" style="3" customWidth="1"/>
    <col min="10744" max="10744" width="11.88671875" style="3" customWidth="1"/>
    <col min="10745" max="10745" width="12.44140625" style="3" customWidth="1"/>
    <col min="10746" max="10746" width="16.109375" style="3" customWidth="1"/>
    <col min="10747" max="10747" width="8.5546875" style="3" customWidth="1"/>
    <col min="10748" max="10748" width="9.5546875" style="3" customWidth="1"/>
    <col min="10749" max="10750" width="9.88671875" style="3" customWidth="1"/>
    <col min="10751" max="10751" width="10.44140625" style="3" customWidth="1"/>
    <col min="10752" max="10752" width="10.109375" style="3" bestFit="1" customWidth="1"/>
    <col min="10753" max="10993" width="8.88671875" style="3"/>
    <col min="10994" max="10994" width="7.44140625" style="3" customWidth="1"/>
    <col min="10995" max="10995" width="23.88671875" style="3" customWidth="1"/>
    <col min="10996" max="10996" width="12.5546875" style="3" customWidth="1"/>
    <col min="10997" max="10997" width="11.109375" style="3" customWidth="1"/>
    <col min="10998" max="10998" width="10.88671875" style="3" customWidth="1"/>
    <col min="10999" max="10999" width="11.33203125" style="3" customWidth="1"/>
    <col min="11000" max="11000" width="11.88671875" style="3" customWidth="1"/>
    <col min="11001" max="11001" width="12.44140625" style="3" customWidth="1"/>
    <col min="11002" max="11002" width="16.109375" style="3" customWidth="1"/>
    <col min="11003" max="11003" width="8.5546875" style="3" customWidth="1"/>
    <col min="11004" max="11004" width="9.5546875" style="3" customWidth="1"/>
    <col min="11005" max="11006" width="9.88671875" style="3" customWidth="1"/>
    <col min="11007" max="11007" width="10.44140625" style="3" customWidth="1"/>
    <col min="11008" max="11008" width="10.109375" style="3" bestFit="1" customWidth="1"/>
    <col min="11009" max="11249" width="8.88671875" style="3"/>
    <col min="11250" max="11250" width="7.44140625" style="3" customWidth="1"/>
    <col min="11251" max="11251" width="23.88671875" style="3" customWidth="1"/>
    <col min="11252" max="11252" width="12.5546875" style="3" customWidth="1"/>
    <col min="11253" max="11253" width="11.109375" style="3" customWidth="1"/>
    <col min="11254" max="11254" width="10.88671875" style="3" customWidth="1"/>
    <col min="11255" max="11255" width="11.33203125" style="3" customWidth="1"/>
    <col min="11256" max="11256" width="11.88671875" style="3" customWidth="1"/>
    <col min="11257" max="11257" width="12.44140625" style="3" customWidth="1"/>
    <col min="11258" max="11258" width="16.109375" style="3" customWidth="1"/>
    <col min="11259" max="11259" width="8.5546875" style="3" customWidth="1"/>
    <col min="11260" max="11260" width="9.5546875" style="3" customWidth="1"/>
    <col min="11261" max="11262" width="9.88671875" style="3" customWidth="1"/>
    <col min="11263" max="11263" width="10.44140625" style="3" customWidth="1"/>
    <col min="11264" max="11264" width="10.109375" style="3" bestFit="1" customWidth="1"/>
    <col min="11265" max="11505" width="8.88671875" style="3"/>
    <col min="11506" max="11506" width="7.44140625" style="3" customWidth="1"/>
    <col min="11507" max="11507" width="23.88671875" style="3" customWidth="1"/>
    <col min="11508" max="11508" width="12.5546875" style="3" customWidth="1"/>
    <col min="11509" max="11509" width="11.109375" style="3" customWidth="1"/>
    <col min="11510" max="11510" width="10.88671875" style="3" customWidth="1"/>
    <col min="11511" max="11511" width="11.33203125" style="3" customWidth="1"/>
    <col min="11512" max="11512" width="11.88671875" style="3" customWidth="1"/>
    <col min="11513" max="11513" width="12.44140625" style="3" customWidth="1"/>
    <col min="11514" max="11514" width="16.109375" style="3" customWidth="1"/>
    <col min="11515" max="11515" width="8.5546875" style="3" customWidth="1"/>
    <col min="11516" max="11516" width="9.5546875" style="3" customWidth="1"/>
    <col min="11517" max="11518" width="9.88671875" style="3" customWidth="1"/>
    <col min="11519" max="11519" width="10.44140625" style="3" customWidth="1"/>
    <col min="11520" max="11520" width="10.109375" style="3" bestFit="1" customWidth="1"/>
    <col min="11521" max="11761" width="8.88671875" style="3"/>
    <col min="11762" max="11762" width="7.44140625" style="3" customWidth="1"/>
    <col min="11763" max="11763" width="23.88671875" style="3" customWidth="1"/>
    <col min="11764" max="11764" width="12.5546875" style="3" customWidth="1"/>
    <col min="11765" max="11765" width="11.109375" style="3" customWidth="1"/>
    <col min="11766" max="11766" width="10.88671875" style="3" customWidth="1"/>
    <col min="11767" max="11767" width="11.33203125" style="3" customWidth="1"/>
    <col min="11768" max="11768" width="11.88671875" style="3" customWidth="1"/>
    <col min="11769" max="11769" width="12.44140625" style="3" customWidth="1"/>
    <col min="11770" max="11770" width="16.109375" style="3" customWidth="1"/>
    <col min="11771" max="11771" width="8.5546875" style="3" customWidth="1"/>
    <col min="11772" max="11772" width="9.5546875" style="3" customWidth="1"/>
    <col min="11773" max="11774" width="9.88671875" style="3" customWidth="1"/>
    <col min="11775" max="11775" width="10.44140625" style="3" customWidth="1"/>
    <col min="11776" max="11776" width="10.109375" style="3" bestFit="1" customWidth="1"/>
    <col min="11777" max="12017" width="8.88671875" style="3"/>
    <col min="12018" max="12018" width="7.44140625" style="3" customWidth="1"/>
    <col min="12019" max="12019" width="23.88671875" style="3" customWidth="1"/>
    <col min="12020" max="12020" width="12.5546875" style="3" customWidth="1"/>
    <col min="12021" max="12021" width="11.109375" style="3" customWidth="1"/>
    <col min="12022" max="12022" width="10.88671875" style="3" customWidth="1"/>
    <col min="12023" max="12023" width="11.33203125" style="3" customWidth="1"/>
    <col min="12024" max="12024" width="11.88671875" style="3" customWidth="1"/>
    <col min="12025" max="12025" width="12.44140625" style="3" customWidth="1"/>
    <col min="12026" max="12026" width="16.109375" style="3" customWidth="1"/>
    <col min="12027" max="12027" width="8.5546875" style="3" customWidth="1"/>
    <col min="12028" max="12028" width="9.5546875" style="3" customWidth="1"/>
    <col min="12029" max="12030" width="9.88671875" style="3" customWidth="1"/>
    <col min="12031" max="12031" width="10.44140625" style="3" customWidth="1"/>
    <col min="12032" max="12032" width="10.109375" style="3" bestFit="1" customWidth="1"/>
    <col min="12033" max="12273" width="8.88671875" style="3"/>
    <col min="12274" max="12274" width="7.44140625" style="3" customWidth="1"/>
    <col min="12275" max="12275" width="23.88671875" style="3" customWidth="1"/>
    <col min="12276" max="12276" width="12.5546875" style="3" customWidth="1"/>
    <col min="12277" max="12277" width="11.109375" style="3" customWidth="1"/>
    <col min="12278" max="12278" width="10.88671875" style="3" customWidth="1"/>
    <col min="12279" max="12279" width="11.33203125" style="3" customWidth="1"/>
    <col min="12280" max="12280" width="11.88671875" style="3" customWidth="1"/>
    <col min="12281" max="12281" width="12.44140625" style="3" customWidth="1"/>
    <col min="12282" max="12282" width="16.109375" style="3" customWidth="1"/>
    <col min="12283" max="12283" width="8.5546875" style="3" customWidth="1"/>
    <col min="12284" max="12284" width="9.5546875" style="3" customWidth="1"/>
    <col min="12285" max="12286" width="9.88671875" style="3" customWidth="1"/>
    <col min="12287" max="12287" width="10.44140625" style="3" customWidth="1"/>
    <col min="12288" max="12288" width="10.109375" style="3" bestFit="1" customWidth="1"/>
    <col min="12289" max="12529" width="8.88671875" style="3"/>
    <col min="12530" max="12530" width="7.44140625" style="3" customWidth="1"/>
    <col min="12531" max="12531" width="23.88671875" style="3" customWidth="1"/>
    <col min="12532" max="12532" width="12.5546875" style="3" customWidth="1"/>
    <col min="12533" max="12533" width="11.109375" style="3" customWidth="1"/>
    <col min="12534" max="12534" width="10.88671875" style="3" customWidth="1"/>
    <col min="12535" max="12535" width="11.33203125" style="3" customWidth="1"/>
    <col min="12536" max="12536" width="11.88671875" style="3" customWidth="1"/>
    <col min="12537" max="12537" width="12.44140625" style="3" customWidth="1"/>
    <col min="12538" max="12538" width="16.109375" style="3" customWidth="1"/>
    <col min="12539" max="12539" width="8.5546875" style="3" customWidth="1"/>
    <col min="12540" max="12540" width="9.5546875" style="3" customWidth="1"/>
    <col min="12541" max="12542" width="9.88671875" style="3" customWidth="1"/>
    <col min="12543" max="12543" width="10.44140625" style="3" customWidth="1"/>
    <col min="12544" max="12544" width="10.109375" style="3" bestFit="1" customWidth="1"/>
    <col min="12545" max="12785" width="8.88671875" style="3"/>
    <col min="12786" max="12786" width="7.44140625" style="3" customWidth="1"/>
    <col min="12787" max="12787" width="23.88671875" style="3" customWidth="1"/>
    <col min="12788" max="12788" width="12.5546875" style="3" customWidth="1"/>
    <col min="12789" max="12789" width="11.109375" style="3" customWidth="1"/>
    <col min="12790" max="12790" width="10.88671875" style="3" customWidth="1"/>
    <col min="12791" max="12791" width="11.33203125" style="3" customWidth="1"/>
    <col min="12792" max="12792" width="11.88671875" style="3" customWidth="1"/>
    <col min="12793" max="12793" width="12.44140625" style="3" customWidth="1"/>
    <col min="12794" max="12794" width="16.109375" style="3" customWidth="1"/>
    <col min="12795" max="12795" width="8.5546875" style="3" customWidth="1"/>
    <col min="12796" max="12796" width="9.5546875" style="3" customWidth="1"/>
    <col min="12797" max="12798" width="9.88671875" style="3" customWidth="1"/>
    <col min="12799" max="12799" width="10.44140625" style="3" customWidth="1"/>
    <col min="12800" max="12800" width="10.109375" style="3" bestFit="1" customWidth="1"/>
    <col min="12801" max="13041" width="8.88671875" style="3"/>
    <col min="13042" max="13042" width="7.44140625" style="3" customWidth="1"/>
    <col min="13043" max="13043" width="23.88671875" style="3" customWidth="1"/>
    <col min="13044" max="13044" width="12.5546875" style="3" customWidth="1"/>
    <col min="13045" max="13045" width="11.109375" style="3" customWidth="1"/>
    <col min="13046" max="13046" width="10.88671875" style="3" customWidth="1"/>
    <col min="13047" max="13047" width="11.33203125" style="3" customWidth="1"/>
    <col min="13048" max="13048" width="11.88671875" style="3" customWidth="1"/>
    <col min="13049" max="13049" width="12.44140625" style="3" customWidth="1"/>
    <col min="13050" max="13050" width="16.109375" style="3" customWidth="1"/>
    <col min="13051" max="13051" width="8.5546875" style="3" customWidth="1"/>
    <col min="13052" max="13052" width="9.5546875" style="3" customWidth="1"/>
    <col min="13053" max="13054" width="9.88671875" style="3" customWidth="1"/>
    <col min="13055" max="13055" width="10.44140625" style="3" customWidth="1"/>
    <col min="13056" max="13056" width="10.109375" style="3" bestFit="1" customWidth="1"/>
    <col min="13057" max="13297" width="8.88671875" style="3"/>
    <col min="13298" max="13298" width="7.44140625" style="3" customWidth="1"/>
    <col min="13299" max="13299" width="23.88671875" style="3" customWidth="1"/>
    <col min="13300" max="13300" width="12.5546875" style="3" customWidth="1"/>
    <col min="13301" max="13301" width="11.109375" style="3" customWidth="1"/>
    <col min="13302" max="13302" width="10.88671875" style="3" customWidth="1"/>
    <col min="13303" max="13303" width="11.33203125" style="3" customWidth="1"/>
    <col min="13304" max="13304" width="11.88671875" style="3" customWidth="1"/>
    <col min="13305" max="13305" width="12.44140625" style="3" customWidth="1"/>
    <col min="13306" max="13306" width="16.109375" style="3" customWidth="1"/>
    <col min="13307" max="13307" width="8.5546875" style="3" customWidth="1"/>
    <col min="13308" max="13308" width="9.5546875" style="3" customWidth="1"/>
    <col min="13309" max="13310" width="9.88671875" style="3" customWidth="1"/>
    <col min="13311" max="13311" width="10.44140625" style="3" customWidth="1"/>
    <col min="13312" max="13312" width="10.109375" style="3" bestFit="1" customWidth="1"/>
    <col min="13313" max="13553" width="8.88671875" style="3"/>
    <col min="13554" max="13554" width="7.44140625" style="3" customWidth="1"/>
    <col min="13555" max="13555" width="23.88671875" style="3" customWidth="1"/>
    <col min="13556" max="13556" width="12.5546875" style="3" customWidth="1"/>
    <col min="13557" max="13557" width="11.109375" style="3" customWidth="1"/>
    <col min="13558" max="13558" width="10.88671875" style="3" customWidth="1"/>
    <col min="13559" max="13559" width="11.33203125" style="3" customWidth="1"/>
    <col min="13560" max="13560" width="11.88671875" style="3" customWidth="1"/>
    <col min="13561" max="13561" width="12.44140625" style="3" customWidth="1"/>
    <col min="13562" max="13562" width="16.109375" style="3" customWidth="1"/>
    <col min="13563" max="13563" width="8.5546875" style="3" customWidth="1"/>
    <col min="13564" max="13564" width="9.5546875" style="3" customWidth="1"/>
    <col min="13565" max="13566" width="9.88671875" style="3" customWidth="1"/>
    <col min="13567" max="13567" width="10.44140625" style="3" customWidth="1"/>
    <col min="13568" max="13568" width="10.109375" style="3" bestFit="1" customWidth="1"/>
    <col min="13569" max="13809" width="8.88671875" style="3"/>
    <col min="13810" max="13810" width="7.44140625" style="3" customWidth="1"/>
    <col min="13811" max="13811" width="23.88671875" style="3" customWidth="1"/>
    <col min="13812" max="13812" width="12.5546875" style="3" customWidth="1"/>
    <col min="13813" max="13813" width="11.109375" style="3" customWidth="1"/>
    <col min="13814" max="13814" width="10.88671875" style="3" customWidth="1"/>
    <col min="13815" max="13815" width="11.33203125" style="3" customWidth="1"/>
    <col min="13816" max="13816" width="11.88671875" style="3" customWidth="1"/>
    <col min="13817" max="13817" width="12.44140625" style="3" customWidth="1"/>
    <col min="13818" max="13818" width="16.109375" style="3" customWidth="1"/>
    <col min="13819" max="13819" width="8.5546875" style="3" customWidth="1"/>
    <col min="13820" max="13820" width="9.5546875" style="3" customWidth="1"/>
    <col min="13821" max="13822" width="9.88671875" style="3" customWidth="1"/>
    <col min="13823" max="13823" width="10.44140625" style="3" customWidth="1"/>
    <col min="13824" max="13824" width="10.109375" style="3" bestFit="1" customWidth="1"/>
    <col min="13825" max="14065" width="8.88671875" style="3"/>
    <col min="14066" max="14066" width="7.44140625" style="3" customWidth="1"/>
    <col min="14067" max="14067" width="23.88671875" style="3" customWidth="1"/>
    <col min="14068" max="14068" width="12.5546875" style="3" customWidth="1"/>
    <col min="14069" max="14069" width="11.109375" style="3" customWidth="1"/>
    <col min="14070" max="14070" width="10.88671875" style="3" customWidth="1"/>
    <col min="14071" max="14071" width="11.33203125" style="3" customWidth="1"/>
    <col min="14072" max="14072" width="11.88671875" style="3" customWidth="1"/>
    <col min="14073" max="14073" width="12.44140625" style="3" customWidth="1"/>
    <col min="14074" max="14074" width="16.109375" style="3" customWidth="1"/>
    <col min="14075" max="14075" width="8.5546875" style="3" customWidth="1"/>
    <col min="14076" max="14076" width="9.5546875" style="3" customWidth="1"/>
    <col min="14077" max="14078" width="9.88671875" style="3" customWidth="1"/>
    <col min="14079" max="14079" width="10.44140625" style="3" customWidth="1"/>
    <col min="14080" max="14080" width="10.109375" style="3" bestFit="1" customWidth="1"/>
    <col min="14081" max="14321" width="8.88671875" style="3"/>
    <col min="14322" max="14322" width="7.44140625" style="3" customWidth="1"/>
    <col min="14323" max="14323" width="23.88671875" style="3" customWidth="1"/>
    <col min="14324" max="14324" width="12.5546875" style="3" customWidth="1"/>
    <col min="14325" max="14325" width="11.109375" style="3" customWidth="1"/>
    <col min="14326" max="14326" width="10.88671875" style="3" customWidth="1"/>
    <col min="14327" max="14327" width="11.33203125" style="3" customWidth="1"/>
    <col min="14328" max="14328" width="11.88671875" style="3" customWidth="1"/>
    <col min="14329" max="14329" width="12.44140625" style="3" customWidth="1"/>
    <col min="14330" max="14330" width="16.109375" style="3" customWidth="1"/>
    <col min="14331" max="14331" width="8.5546875" style="3" customWidth="1"/>
    <col min="14332" max="14332" width="9.5546875" style="3" customWidth="1"/>
    <col min="14333" max="14334" width="9.88671875" style="3" customWidth="1"/>
    <col min="14335" max="14335" width="10.44140625" style="3" customWidth="1"/>
    <col min="14336" max="14336" width="10.109375" style="3" bestFit="1" customWidth="1"/>
    <col min="14337" max="14577" width="8.88671875" style="3"/>
    <col min="14578" max="14578" width="7.44140625" style="3" customWidth="1"/>
    <col min="14579" max="14579" width="23.88671875" style="3" customWidth="1"/>
    <col min="14580" max="14580" width="12.5546875" style="3" customWidth="1"/>
    <col min="14581" max="14581" width="11.109375" style="3" customWidth="1"/>
    <col min="14582" max="14582" width="10.88671875" style="3" customWidth="1"/>
    <col min="14583" max="14583" width="11.33203125" style="3" customWidth="1"/>
    <col min="14584" max="14584" width="11.88671875" style="3" customWidth="1"/>
    <col min="14585" max="14585" width="12.44140625" style="3" customWidth="1"/>
    <col min="14586" max="14586" width="16.109375" style="3" customWidth="1"/>
    <col min="14587" max="14587" width="8.5546875" style="3" customWidth="1"/>
    <col min="14588" max="14588" width="9.5546875" style="3" customWidth="1"/>
    <col min="14589" max="14590" width="9.88671875" style="3" customWidth="1"/>
    <col min="14591" max="14591" width="10.44140625" style="3" customWidth="1"/>
    <col min="14592" max="14592" width="10.109375" style="3" bestFit="1" customWidth="1"/>
    <col min="14593" max="14833" width="8.88671875" style="3"/>
    <col min="14834" max="14834" width="7.44140625" style="3" customWidth="1"/>
    <col min="14835" max="14835" width="23.88671875" style="3" customWidth="1"/>
    <col min="14836" max="14836" width="12.5546875" style="3" customWidth="1"/>
    <col min="14837" max="14837" width="11.109375" style="3" customWidth="1"/>
    <col min="14838" max="14838" width="10.88671875" style="3" customWidth="1"/>
    <col min="14839" max="14839" width="11.33203125" style="3" customWidth="1"/>
    <col min="14840" max="14840" width="11.88671875" style="3" customWidth="1"/>
    <col min="14841" max="14841" width="12.44140625" style="3" customWidth="1"/>
    <col min="14842" max="14842" width="16.109375" style="3" customWidth="1"/>
    <col min="14843" max="14843" width="8.5546875" style="3" customWidth="1"/>
    <col min="14844" max="14844" width="9.5546875" style="3" customWidth="1"/>
    <col min="14845" max="14846" width="9.88671875" style="3" customWidth="1"/>
    <col min="14847" max="14847" width="10.44140625" style="3" customWidth="1"/>
    <col min="14848" max="14848" width="10.109375" style="3" bestFit="1" customWidth="1"/>
    <col min="14849" max="15089" width="8.88671875" style="3"/>
    <col min="15090" max="15090" width="7.44140625" style="3" customWidth="1"/>
    <col min="15091" max="15091" width="23.88671875" style="3" customWidth="1"/>
    <col min="15092" max="15092" width="12.5546875" style="3" customWidth="1"/>
    <col min="15093" max="15093" width="11.109375" style="3" customWidth="1"/>
    <col min="15094" max="15094" width="10.88671875" style="3" customWidth="1"/>
    <col min="15095" max="15095" width="11.33203125" style="3" customWidth="1"/>
    <col min="15096" max="15096" width="11.88671875" style="3" customWidth="1"/>
    <col min="15097" max="15097" width="12.44140625" style="3" customWidth="1"/>
    <col min="15098" max="15098" width="16.109375" style="3" customWidth="1"/>
    <col min="15099" max="15099" width="8.5546875" style="3" customWidth="1"/>
    <col min="15100" max="15100" width="9.5546875" style="3" customWidth="1"/>
    <col min="15101" max="15102" width="9.88671875" style="3" customWidth="1"/>
    <col min="15103" max="15103" width="10.44140625" style="3" customWidth="1"/>
    <col min="15104" max="15104" width="10.109375" style="3" bestFit="1" customWidth="1"/>
    <col min="15105" max="15345" width="8.88671875" style="3"/>
    <col min="15346" max="15346" width="7.44140625" style="3" customWidth="1"/>
    <col min="15347" max="15347" width="23.88671875" style="3" customWidth="1"/>
    <col min="15348" max="15348" width="12.5546875" style="3" customWidth="1"/>
    <col min="15349" max="15349" width="11.109375" style="3" customWidth="1"/>
    <col min="15350" max="15350" width="10.88671875" style="3" customWidth="1"/>
    <col min="15351" max="15351" width="11.33203125" style="3" customWidth="1"/>
    <col min="15352" max="15352" width="11.88671875" style="3" customWidth="1"/>
    <col min="15353" max="15353" width="12.44140625" style="3" customWidth="1"/>
    <col min="15354" max="15354" width="16.109375" style="3" customWidth="1"/>
    <col min="15355" max="15355" width="8.5546875" style="3" customWidth="1"/>
    <col min="15356" max="15356" width="9.5546875" style="3" customWidth="1"/>
    <col min="15357" max="15358" width="9.88671875" style="3" customWidth="1"/>
    <col min="15359" max="15359" width="10.44140625" style="3" customWidth="1"/>
    <col min="15360" max="15360" width="10.109375" style="3" bestFit="1" customWidth="1"/>
    <col min="15361" max="15601" width="8.88671875" style="3"/>
    <col min="15602" max="15602" width="7.44140625" style="3" customWidth="1"/>
    <col min="15603" max="15603" width="23.88671875" style="3" customWidth="1"/>
    <col min="15604" max="15604" width="12.5546875" style="3" customWidth="1"/>
    <col min="15605" max="15605" width="11.109375" style="3" customWidth="1"/>
    <col min="15606" max="15606" width="10.88671875" style="3" customWidth="1"/>
    <col min="15607" max="15607" width="11.33203125" style="3" customWidth="1"/>
    <col min="15608" max="15608" width="11.88671875" style="3" customWidth="1"/>
    <col min="15609" max="15609" width="12.44140625" style="3" customWidth="1"/>
    <col min="15610" max="15610" width="16.109375" style="3" customWidth="1"/>
    <col min="15611" max="15611" width="8.5546875" style="3" customWidth="1"/>
    <col min="15612" max="15612" width="9.5546875" style="3" customWidth="1"/>
    <col min="15613" max="15614" width="9.88671875" style="3" customWidth="1"/>
    <col min="15615" max="15615" width="10.44140625" style="3" customWidth="1"/>
    <col min="15616" max="15616" width="10.109375" style="3" bestFit="1" customWidth="1"/>
    <col min="15617" max="15857" width="8.88671875" style="3"/>
    <col min="15858" max="15858" width="7.44140625" style="3" customWidth="1"/>
    <col min="15859" max="15859" width="23.88671875" style="3" customWidth="1"/>
    <col min="15860" max="15860" width="12.5546875" style="3" customWidth="1"/>
    <col min="15861" max="15861" width="11.109375" style="3" customWidth="1"/>
    <col min="15862" max="15862" width="10.88671875" style="3" customWidth="1"/>
    <col min="15863" max="15863" width="11.33203125" style="3" customWidth="1"/>
    <col min="15864" max="15864" width="11.88671875" style="3" customWidth="1"/>
    <col min="15865" max="15865" width="12.44140625" style="3" customWidth="1"/>
    <col min="15866" max="15866" width="16.109375" style="3" customWidth="1"/>
    <col min="15867" max="15867" width="8.5546875" style="3" customWidth="1"/>
    <col min="15868" max="15868" width="9.5546875" style="3" customWidth="1"/>
    <col min="15869" max="15870" width="9.88671875" style="3" customWidth="1"/>
    <col min="15871" max="15871" width="10.44140625" style="3" customWidth="1"/>
    <col min="15872" max="15872" width="10.109375" style="3" bestFit="1" customWidth="1"/>
    <col min="15873" max="16113" width="8.88671875" style="3"/>
    <col min="16114" max="16114" width="7.44140625" style="3" customWidth="1"/>
    <col min="16115" max="16115" width="23.88671875" style="3" customWidth="1"/>
    <col min="16116" max="16116" width="12.5546875" style="3" customWidth="1"/>
    <col min="16117" max="16117" width="11.109375" style="3" customWidth="1"/>
    <col min="16118" max="16118" width="10.88671875" style="3" customWidth="1"/>
    <col min="16119" max="16119" width="11.33203125" style="3" customWidth="1"/>
    <col min="16120" max="16120" width="11.88671875" style="3" customWidth="1"/>
    <col min="16121" max="16121" width="12.44140625" style="3" customWidth="1"/>
    <col min="16122" max="16122" width="16.109375" style="3" customWidth="1"/>
    <col min="16123" max="16123" width="8.5546875" style="3" customWidth="1"/>
    <col min="16124" max="16124" width="9.5546875" style="3" customWidth="1"/>
    <col min="16125" max="16126" width="9.88671875" style="3" customWidth="1"/>
    <col min="16127" max="16127" width="10.44140625" style="3" customWidth="1"/>
    <col min="16128" max="16128" width="10.109375" style="3" bestFit="1" customWidth="1"/>
    <col min="16129" max="16384" width="8.88671875" style="3"/>
  </cols>
  <sheetData>
    <row r="1" spans="1:10" ht="19.8" customHeight="1" x14ac:dyDescent="0.4">
      <c r="A1" s="169" t="s">
        <v>76</v>
      </c>
      <c r="B1" s="169"/>
      <c r="C1" s="169"/>
      <c r="D1" s="169"/>
      <c r="E1" s="169"/>
      <c r="F1" s="169"/>
      <c r="G1" s="169"/>
    </row>
    <row r="2" spans="1:10" ht="19.8" customHeight="1" x14ac:dyDescent="0.3">
      <c r="A2" s="170" t="s">
        <v>22</v>
      </c>
      <c r="B2" s="170"/>
      <c r="C2" s="170"/>
      <c r="D2" s="170"/>
      <c r="E2" s="170"/>
      <c r="F2" s="170"/>
      <c r="G2" s="170"/>
    </row>
    <row r="3" spans="1:10" ht="44.4" customHeight="1" x14ac:dyDescent="0.3">
      <c r="A3" s="171" t="s">
        <v>77</v>
      </c>
      <c r="B3" s="171"/>
      <c r="C3" s="171"/>
      <c r="D3" s="171"/>
      <c r="E3" s="171"/>
      <c r="F3" s="171"/>
      <c r="G3" s="171"/>
      <c r="H3" s="171"/>
    </row>
    <row r="4" spans="1:10" s="7" customFormat="1" ht="19.8" customHeight="1" x14ac:dyDescent="0.35">
      <c r="A4" s="4" t="s">
        <v>78</v>
      </c>
      <c r="B4" s="5"/>
      <c r="C4" s="5"/>
      <c r="D4" s="5"/>
      <c r="E4" s="5"/>
      <c r="F4" s="5"/>
      <c r="G4" s="5"/>
      <c r="H4" s="6"/>
    </row>
    <row r="5" spans="1:10" ht="19.8" customHeight="1" x14ac:dyDescent="0.35">
      <c r="A5" s="8" t="s">
        <v>20</v>
      </c>
      <c r="B5" s="9"/>
      <c r="C5" s="10"/>
      <c r="D5" s="11"/>
      <c r="E5" s="90">
        <v>4889</v>
      </c>
      <c r="F5" s="113" t="s">
        <v>23</v>
      </c>
    </row>
    <row r="6" spans="1:10" s="14" customFormat="1" ht="23.4" customHeight="1" x14ac:dyDescent="0.3">
      <c r="A6" s="172" t="s">
        <v>15</v>
      </c>
      <c r="B6" s="172"/>
      <c r="C6" s="172"/>
      <c r="D6" s="172"/>
      <c r="E6" s="172"/>
      <c r="F6" s="172"/>
      <c r="G6" s="172"/>
      <c r="H6" s="172"/>
      <c r="I6" s="13"/>
      <c r="J6" s="13"/>
    </row>
    <row r="7" spans="1:10" ht="19.8" customHeight="1" x14ac:dyDescent="0.25">
      <c r="A7" s="15">
        <v>1</v>
      </c>
      <c r="B7" s="15"/>
      <c r="C7" s="173" t="s">
        <v>0</v>
      </c>
      <c r="D7" s="174"/>
      <c r="E7" s="175"/>
      <c r="F7" s="176">
        <v>2010</v>
      </c>
      <c r="G7" s="176"/>
    </row>
    <row r="8" spans="1:10" ht="19.8" customHeight="1" x14ac:dyDescent="0.25">
      <c r="A8" s="15">
        <v>2</v>
      </c>
      <c r="B8" s="15"/>
      <c r="C8" s="173" t="s">
        <v>1</v>
      </c>
      <c r="D8" s="174"/>
      <c r="E8" s="175"/>
      <c r="F8" s="176">
        <v>9</v>
      </c>
      <c r="G8" s="176"/>
    </row>
    <row r="9" spans="1:10" ht="19.8" customHeight="1" x14ac:dyDescent="0.25">
      <c r="A9" s="15">
        <v>3</v>
      </c>
      <c r="B9" s="15"/>
      <c r="C9" s="173" t="s">
        <v>2</v>
      </c>
      <c r="D9" s="174"/>
      <c r="E9" s="175"/>
      <c r="F9" s="176">
        <v>98</v>
      </c>
      <c r="G9" s="176"/>
    </row>
    <row r="10" spans="1:10" ht="27" customHeight="1" x14ac:dyDescent="0.3">
      <c r="A10" s="15">
        <v>4</v>
      </c>
      <c r="B10" s="15"/>
      <c r="C10" s="177" t="s">
        <v>3</v>
      </c>
      <c r="D10" s="178"/>
      <c r="E10" s="179"/>
      <c r="F10" s="180">
        <v>728.76</v>
      </c>
      <c r="G10" s="180"/>
    </row>
    <row r="11" spans="1:10" ht="37.200000000000003" customHeight="1" x14ac:dyDescent="0.3">
      <c r="A11" s="15">
        <v>5</v>
      </c>
      <c r="B11" s="15"/>
      <c r="C11" s="173" t="s">
        <v>4</v>
      </c>
      <c r="D11" s="174"/>
      <c r="E11" s="175"/>
      <c r="F11" s="181" t="s">
        <v>5</v>
      </c>
      <c r="G11" s="181"/>
    </row>
    <row r="12" spans="1:10" ht="19.8" customHeight="1" x14ac:dyDescent="0.3">
      <c r="A12" s="15">
        <v>6</v>
      </c>
      <c r="B12" s="15"/>
      <c r="C12" s="173" t="s">
        <v>6</v>
      </c>
      <c r="D12" s="174"/>
      <c r="E12" s="175"/>
      <c r="F12" s="184" t="s">
        <v>7</v>
      </c>
      <c r="G12" s="184"/>
    </row>
    <row r="13" spans="1:10" ht="19.8" customHeight="1" x14ac:dyDescent="0.3">
      <c r="A13" s="15">
        <v>7</v>
      </c>
      <c r="B13" s="15"/>
      <c r="C13" s="173" t="s">
        <v>8</v>
      </c>
      <c r="D13" s="174"/>
      <c r="E13" s="175"/>
      <c r="F13" s="182" t="s">
        <v>9</v>
      </c>
      <c r="G13" s="182"/>
    </row>
    <row r="14" spans="1:10" ht="25.8" customHeight="1" x14ac:dyDescent="0.3">
      <c r="A14" s="15">
        <v>8</v>
      </c>
      <c r="B14" s="15"/>
      <c r="C14" s="173" t="s">
        <v>10</v>
      </c>
      <c r="D14" s="174"/>
      <c r="E14" s="175"/>
      <c r="F14" s="182" t="s">
        <v>9</v>
      </c>
      <c r="G14" s="182"/>
    </row>
    <row r="15" spans="1:10" ht="28.8" customHeight="1" x14ac:dyDescent="0.3">
      <c r="A15" s="15">
        <v>9</v>
      </c>
      <c r="B15" s="15"/>
      <c r="C15" s="173" t="s">
        <v>11</v>
      </c>
      <c r="D15" s="174"/>
      <c r="E15" s="175"/>
      <c r="F15" s="185" t="s">
        <v>79</v>
      </c>
      <c r="G15" s="186"/>
    </row>
    <row r="16" spans="1:10" ht="42.6" customHeight="1" x14ac:dyDescent="0.3">
      <c r="A16" s="15">
        <v>10</v>
      </c>
      <c r="B16" s="15"/>
      <c r="C16" s="173" t="s">
        <v>12</v>
      </c>
      <c r="D16" s="174"/>
      <c r="E16" s="175"/>
      <c r="F16" s="187" t="s">
        <v>74</v>
      </c>
      <c r="G16" s="188"/>
    </row>
    <row r="17" spans="1:22" ht="19.8" customHeight="1" x14ac:dyDescent="0.3">
      <c r="A17" s="189" t="s">
        <v>13</v>
      </c>
      <c r="B17" s="189"/>
      <c r="C17" s="189"/>
      <c r="D17" s="189"/>
      <c r="E17" s="189"/>
      <c r="F17" s="189"/>
      <c r="G17" s="189"/>
    </row>
    <row r="18" spans="1:22" ht="33" customHeight="1" x14ac:dyDescent="0.3">
      <c r="A18" s="16"/>
      <c r="B18" s="16"/>
      <c r="C18" s="16"/>
      <c r="D18" s="182" t="s">
        <v>14</v>
      </c>
      <c r="E18" s="182"/>
      <c r="F18" s="183" t="s">
        <v>75</v>
      </c>
      <c r="G18" s="183"/>
      <c r="H18" s="89"/>
    </row>
    <row r="19" spans="1:22" s="14" customFormat="1" ht="22.8" customHeight="1" thickBot="1" x14ac:dyDescent="0.35">
      <c r="A19" s="191" t="s">
        <v>24</v>
      </c>
      <c r="B19" s="191"/>
      <c r="C19" s="191"/>
      <c r="D19" s="191"/>
      <c r="E19" s="191"/>
      <c r="F19" s="191"/>
      <c r="G19" s="191"/>
      <c r="H19" s="191"/>
    </row>
    <row r="20" spans="1:22" ht="19.2" hidden="1" customHeight="1" thickBot="1" x14ac:dyDescent="0.35">
      <c r="A20" s="17"/>
      <c r="B20" s="18"/>
      <c r="C20" s="19"/>
      <c r="D20" s="20"/>
      <c r="E20" s="21"/>
      <c r="F20" s="21"/>
      <c r="G20" s="22"/>
      <c r="H20" s="2"/>
    </row>
    <row r="21" spans="1:22" s="29" customFormat="1" ht="56.4" customHeight="1" thickBot="1" x14ac:dyDescent="0.35">
      <c r="A21" s="23" t="s">
        <v>17</v>
      </c>
      <c r="B21" s="24" t="s">
        <v>25</v>
      </c>
      <c r="C21" s="25" t="s">
        <v>26</v>
      </c>
      <c r="D21" s="156" t="s">
        <v>27</v>
      </c>
      <c r="E21" s="156" t="s">
        <v>28</v>
      </c>
      <c r="F21" s="26" t="s">
        <v>29</v>
      </c>
      <c r="G21" s="27" t="s">
        <v>30</v>
      </c>
      <c r="H21" s="28" t="s">
        <v>31</v>
      </c>
    </row>
    <row r="22" spans="1:22" s="29" customFormat="1" ht="18" customHeight="1" x14ac:dyDescent="0.3">
      <c r="A22" s="30">
        <v>1</v>
      </c>
      <c r="B22" s="31">
        <v>2</v>
      </c>
      <c r="C22" s="102">
        <v>3</v>
      </c>
      <c r="D22" s="157">
        <v>4</v>
      </c>
      <c r="E22" s="157">
        <v>5</v>
      </c>
      <c r="F22" s="32">
        <v>6</v>
      </c>
      <c r="G22" s="197">
        <v>7</v>
      </c>
      <c r="H22" s="198">
        <v>8</v>
      </c>
    </row>
    <row r="23" spans="1:22" s="37" customFormat="1" ht="32.4" customHeight="1" x14ac:dyDescent="0.3">
      <c r="A23" s="33" t="s">
        <v>32</v>
      </c>
      <c r="B23" s="34" t="s">
        <v>73</v>
      </c>
      <c r="C23" s="97">
        <v>156988.04999999993</v>
      </c>
      <c r="D23" s="67">
        <v>8.43</v>
      </c>
      <c r="E23" s="97">
        <v>494780.17</v>
      </c>
      <c r="F23" s="108">
        <v>430519.74</v>
      </c>
      <c r="G23" s="35">
        <f>E23</f>
        <v>494780.17</v>
      </c>
      <c r="H23" s="36">
        <f>H24+H30+H37+H38</f>
        <v>68487.506381302141</v>
      </c>
      <c r="K23" s="199"/>
      <c r="V23" s="38" t="e">
        <f>#REF!+#REF!+#REF!+#REF!</f>
        <v>#REF!</v>
      </c>
    </row>
    <row r="24" spans="1:22" s="43" customFormat="1" ht="24" customHeight="1" x14ac:dyDescent="0.3">
      <c r="A24" s="39" t="s">
        <v>18</v>
      </c>
      <c r="B24" s="40" t="s">
        <v>33</v>
      </c>
      <c r="C24" s="66"/>
      <c r="D24" s="139">
        <v>3.22</v>
      </c>
      <c r="E24" s="138">
        <v>188990.76481613287</v>
      </c>
      <c r="F24" s="107">
        <v>164445.26249110323</v>
      </c>
      <c r="G24" s="41">
        <f>E24</f>
        <v>188990.76481613287</v>
      </c>
      <c r="H24" s="42">
        <f>C24+E24-F24</f>
        <v>24545.502325029636</v>
      </c>
    </row>
    <row r="25" spans="1:22" s="47" customFormat="1" ht="24.6" customHeight="1" x14ac:dyDescent="0.3">
      <c r="A25" s="44" t="s">
        <v>34</v>
      </c>
      <c r="B25" s="45" t="s">
        <v>35</v>
      </c>
      <c r="C25" s="66"/>
      <c r="D25" s="158">
        <v>1.7066000000000001</v>
      </c>
      <c r="E25" s="159">
        <v>100165.10535255041</v>
      </c>
      <c r="F25" s="105">
        <v>87155.989120284692</v>
      </c>
      <c r="G25" s="46">
        <f>E25</f>
        <v>100165.10535255041</v>
      </c>
      <c r="H25" s="42"/>
    </row>
    <row r="26" spans="1:22" s="47" customFormat="1" ht="33" customHeight="1" x14ac:dyDescent="0.3">
      <c r="A26" s="44" t="s">
        <v>36</v>
      </c>
      <c r="B26" s="45" t="s">
        <v>37</v>
      </c>
      <c r="C26" s="66"/>
      <c r="D26" s="158">
        <v>1.5134000000000001</v>
      </c>
      <c r="E26" s="159">
        <v>88825.659463582444</v>
      </c>
      <c r="F26" s="105">
        <v>77289.273370818511</v>
      </c>
      <c r="G26" s="46">
        <f>E26</f>
        <v>88825.659463582444</v>
      </c>
      <c r="H26" s="42"/>
    </row>
    <row r="27" spans="1:22" s="51" customFormat="1" ht="20.399999999999999" customHeight="1" x14ac:dyDescent="0.3">
      <c r="A27" s="48"/>
      <c r="B27" s="49" t="s">
        <v>38</v>
      </c>
      <c r="C27" s="66"/>
      <c r="D27" s="160" t="s">
        <v>39</v>
      </c>
      <c r="E27" s="161">
        <v>167.57999999999998</v>
      </c>
      <c r="F27" s="103"/>
      <c r="G27" s="50"/>
      <c r="H27" s="42"/>
    </row>
    <row r="28" spans="1:22" s="51" customFormat="1" ht="20.399999999999999" customHeight="1" x14ac:dyDescent="0.3">
      <c r="A28" s="48"/>
      <c r="B28" s="49" t="s">
        <v>40</v>
      </c>
      <c r="C28" s="66"/>
      <c r="D28" s="162"/>
      <c r="E28" s="161">
        <v>26914.30845</v>
      </c>
      <c r="F28" s="103"/>
      <c r="G28" s="50"/>
      <c r="H28" s="42"/>
    </row>
    <row r="29" spans="1:22" s="51" customFormat="1" ht="20.399999999999999" customHeight="1" x14ac:dyDescent="0.3">
      <c r="A29" s="48"/>
      <c r="B29" s="49" t="s">
        <v>41</v>
      </c>
      <c r="C29" s="66"/>
      <c r="D29" s="160"/>
      <c r="E29" s="161">
        <v>61743.771013582445</v>
      </c>
      <c r="F29" s="103"/>
      <c r="G29" s="50"/>
      <c r="H29" s="42"/>
    </row>
    <row r="30" spans="1:22" s="55" customFormat="1" ht="24" customHeight="1" x14ac:dyDescent="0.3">
      <c r="A30" s="52" t="s">
        <v>19</v>
      </c>
      <c r="B30" s="53" t="s">
        <v>42</v>
      </c>
      <c r="C30" s="66"/>
      <c r="D30" s="163"/>
      <c r="E30" s="164">
        <v>85104.536951364164</v>
      </c>
      <c r="F30" s="104">
        <v>67766.198458555504</v>
      </c>
      <c r="G30" s="54">
        <f>G31+G33+G34+G35</f>
        <v>81582.969905100821</v>
      </c>
      <c r="H30" s="42">
        <f>C30+E30-F30</f>
        <v>17338.33849280866</v>
      </c>
    </row>
    <row r="31" spans="1:22" s="47" customFormat="1" ht="25.8" customHeight="1" x14ac:dyDescent="0.3">
      <c r="A31" s="44" t="s">
        <v>43</v>
      </c>
      <c r="B31" s="56" t="s">
        <v>44</v>
      </c>
      <c r="C31" s="66"/>
      <c r="D31" s="158">
        <v>0.87</v>
      </c>
      <c r="E31" s="159">
        <v>51062.722170818502</v>
      </c>
      <c r="F31" s="105">
        <v>44430.862846975091</v>
      </c>
      <c r="G31" s="46">
        <f>E31</f>
        <v>51062.722170818502</v>
      </c>
      <c r="H31" s="57">
        <f>E31-F31</f>
        <v>6631.8593238434114</v>
      </c>
    </row>
    <row r="32" spans="1:22" s="47" customFormat="1" ht="15" customHeight="1" x14ac:dyDescent="0.3">
      <c r="A32" s="44"/>
      <c r="B32" s="56" t="s">
        <v>45</v>
      </c>
      <c r="C32" s="66"/>
      <c r="D32" s="158">
        <v>0.13</v>
      </c>
      <c r="E32" s="159">
        <v>7630.0619335705815</v>
      </c>
      <c r="F32" s="105">
        <v>6639.0944483985768</v>
      </c>
      <c r="G32" s="46">
        <f>E32</f>
        <v>7630.0619335705815</v>
      </c>
      <c r="H32" s="57">
        <f>E32-F32</f>
        <v>990.96748517200467</v>
      </c>
    </row>
    <row r="33" spans="1:19" s="60" customFormat="1" ht="27" customHeight="1" x14ac:dyDescent="0.3">
      <c r="A33" s="58" t="s">
        <v>46</v>
      </c>
      <c r="B33" s="45" t="s">
        <v>47</v>
      </c>
      <c r="C33" s="66"/>
      <c r="D33" s="131">
        <v>0.37</v>
      </c>
      <c r="E33" s="130">
        <v>21716.330118623962</v>
      </c>
      <c r="F33" s="106">
        <v>18895.884199288259</v>
      </c>
      <c r="G33" s="59">
        <f>E33</f>
        <v>21716.330118623962</v>
      </c>
      <c r="H33" s="57">
        <f>E33-F33</f>
        <v>2820.4459193357034</v>
      </c>
    </row>
    <row r="34" spans="1:19" s="60" customFormat="1" ht="37.200000000000003" customHeight="1" x14ac:dyDescent="0.3">
      <c r="A34" s="58" t="s">
        <v>48</v>
      </c>
      <c r="B34" s="45" t="s">
        <v>49</v>
      </c>
      <c r="C34" s="66"/>
      <c r="D34" s="131">
        <v>0.06</v>
      </c>
      <c r="E34" s="106">
        <v>3521.5670462633448</v>
      </c>
      <c r="F34" s="106">
        <v>3064.1974377224196</v>
      </c>
      <c r="G34" s="59"/>
      <c r="H34" s="57">
        <f>E34-F34</f>
        <v>457.36960854092513</v>
      </c>
    </row>
    <row r="35" spans="1:19" s="60" customFormat="1" ht="37.799999999999997" customHeight="1" x14ac:dyDescent="0.3">
      <c r="A35" s="128" t="s">
        <v>50</v>
      </c>
      <c r="B35" s="65" t="s">
        <v>51</v>
      </c>
      <c r="C35" s="66"/>
      <c r="D35" s="129">
        <v>0.15</v>
      </c>
      <c r="E35" s="130">
        <v>8803.9176156583617</v>
      </c>
      <c r="F35" s="130">
        <v>1375.2539745697243</v>
      </c>
      <c r="G35" s="131">
        <f>E35</f>
        <v>8803.9176156583617</v>
      </c>
      <c r="H35" s="132">
        <f t="shared" ref="H35:H40" si="0">C35+E35-F35</f>
        <v>7428.6636410886376</v>
      </c>
    </row>
    <row r="36" spans="1:19" s="61" customFormat="1" ht="40.200000000000003" customHeight="1" x14ac:dyDescent="0.3">
      <c r="A36" s="133" t="s">
        <v>52</v>
      </c>
      <c r="B36" s="65" t="s">
        <v>53</v>
      </c>
      <c r="C36" s="97"/>
      <c r="D36" s="134">
        <v>0.14000000000000001</v>
      </c>
      <c r="E36" s="134">
        <v>8216.9897746144725</v>
      </c>
      <c r="F36" s="134">
        <v>7149.7940213523143</v>
      </c>
      <c r="G36" s="134">
        <f>E36</f>
        <v>8216.9897746144725</v>
      </c>
      <c r="H36" s="135">
        <f t="shared" si="0"/>
        <v>1067.1957532621582</v>
      </c>
    </row>
    <row r="37" spans="1:19" s="62" customFormat="1" ht="23.4" customHeight="1" x14ac:dyDescent="0.3">
      <c r="A37" s="136" t="s">
        <v>54</v>
      </c>
      <c r="B37" s="137" t="s">
        <v>55</v>
      </c>
      <c r="C37" s="66"/>
      <c r="D37" s="138">
        <v>0.78</v>
      </c>
      <c r="E37" s="138">
        <v>45780.371601423489</v>
      </c>
      <c r="F37" s="138">
        <v>39834.566690391461</v>
      </c>
      <c r="G37" s="139">
        <f>E37</f>
        <v>45780.371601423489</v>
      </c>
      <c r="H37" s="135">
        <f t="shared" si="0"/>
        <v>5945.804911032028</v>
      </c>
    </row>
    <row r="38" spans="1:19" s="43" customFormat="1" ht="25.8" customHeight="1" x14ac:dyDescent="0.3">
      <c r="A38" s="136" t="s">
        <v>56</v>
      </c>
      <c r="B38" s="137" t="s">
        <v>57</v>
      </c>
      <c r="C38" s="66"/>
      <c r="D38" s="139">
        <v>2.71</v>
      </c>
      <c r="E38" s="138">
        <v>159057.44492289444</v>
      </c>
      <c r="F38" s="138">
        <v>138399.58427046263</v>
      </c>
      <c r="G38" s="139">
        <f>E38</f>
        <v>159057.44492289444</v>
      </c>
      <c r="H38" s="135">
        <f t="shared" si="0"/>
        <v>20657.860652431817</v>
      </c>
    </row>
    <row r="39" spans="1:19" s="63" customFormat="1" ht="20.399999999999999" customHeight="1" x14ac:dyDescent="0.3">
      <c r="A39" s="136" t="s">
        <v>58</v>
      </c>
      <c r="B39" s="137" t="s">
        <v>59</v>
      </c>
      <c r="C39" s="97"/>
      <c r="D39" s="138">
        <v>0</v>
      </c>
      <c r="E39" s="138"/>
      <c r="F39" s="138"/>
      <c r="G39" s="139"/>
      <c r="H39" s="135"/>
    </row>
    <row r="40" spans="1:19" s="68" customFormat="1" ht="46.2" customHeight="1" x14ac:dyDescent="0.3">
      <c r="A40" s="64">
        <v>2</v>
      </c>
      <c r="B40" s="65" t="s">
        <v>60</v>
      </c>
      <c r="C40" s="97">
        <v>46441.569999999978</v>
      </c>
      <c r="D40" s="67">
        <v>3.58</v>
      </c>
      <c r="E40" s="97">
        <v>209692.68</v>
      </c>
      <c r="F40" s="97">
        <v>185185.97</v>
      </c>
      <c r="G40" s="139">
        <f t="shared" ref="G40" si="1">E40</f>
        <v>209692.68</v>
      </c>
      <c r="H40" s="135">
        <f t="shared" si="0"/>
        <v>70948.27999999997</v>
      </c>
      <c r="K40" s="199"/>
    </row>
    <row r="41" spans="1:19" s="69" customFormat="1" ht="5.4" customHeight="1" x14ac:dyDescent="0.3">
      <c r="A41" s="140"/>
      <c r="B41" s="141"/>
      <c r="C41" s="98"/>
      <c r="D41" s="98"/>
      <c r="E41" s="142"/>
      <c r="F41" s="142"/>
      <c r="G41" s="98"/>
      <c r="H41" s="98"/>
    </row>
    <row r="42" spans="1:19" s="96" customFormat="1" ht="6" customHeight="1" thickBot="1" x14ac:dyDescent="0.35">
      <c r="A42" s="91"/>
      <c r="B42" s="92"/>
      <c r="C42" s="93"/>
      <c r="D42" s="94"/>
      <c r="E42" s="94"/>
      <c r="F42" s="94"/>
      <c r="G42" s="94"/>
      <c r="H42" s="95"/>
    </row>
    <row r="43" spans="1:19" s="37" customFormat="1" ht="26.4" customHeight="1" thickBot="1" x14ac:dyDescent="0.35">
      <c r="A43" s="143">
        <v>3</v>
      </c>
      <c r="B43" s="144" t="s">
        <v>61</v>
      </c>
      <c r="C43" s="101">
        <v>42431.540000000008</v>
      </c>
      <c r="D43" s="145">
        <v>1.56</v>
      </c>
      <c r="E43" s="101">
        <v>91412.77</v>
      </c>
      <c r="F43" s="101">
        <v>75434.899999999994</v>
      </c>
      <c r="G43" s="101">
        <f>F49</f>
        <v>173241.77</v>
      </c>
      <c r="H43" s="146">
        <f>C43+E43-F43</f>
        <v>58409.41</v>
      </c>
      <c r="K43" s="199"/>
    </row>
    <row r="44" spans="1:19" s="37" customFormat="1" ht="22.2" customHeight="1" x14ac:dyDescent="0.3">
      <c r="A44" s="147">
        <v>4</v>
      </c>
      <c r="B44" s="148" t="s">
        <v>62</v>
      </c>
      <c r="C44" s="70"/>
      <c r="D44" s="149"/>
      <c r="E44" s="150"/>
      <c r="F44" s="150"/>
      <c r="G44" s="149"/>
      <c r="H44" s="151"/>
    </row>
    <row r="45" spans="1:19" s="37" customFormat="1" ht="33" customHeight="1" x14ac:dyDescent="0.3">
      <c r="A45" s="64"/>
      <c r="B45" s="152" t="s">
        <v>63</v>
      </c>
      <c r="C45" s="71">
        <v>38001.859999999986</v>
      </c>
      <c r="D45" s="153" t="s">
        <v>64</v>
      </c>
      <c r="E45" s="97">
        <v>344797.82</v>
      </c>
      <c r="F45" s="97">
        <v>319380.61</v>
      </c>
      <c r="G45" s="139">
        <f t="shared" ref="G45" si="2">E45</f>
        <v>344797.82</v>
      </c>
      <c r="H45" s="132">
        <f>C45+E45-F45</f>
        <v>63419.070000000007</v>
      </c>
    </row>
    <row r="46" spans="1:19" s="73" customFormat="1" ht="40.200000000000003" customHeight="1" thickBot="1" x14ac:dyDescent="0.3">
      <c r="A46" s="99"/>
      <c r="B46" s="100" t="s">
        <v>65</v>
      </c>
      <c r="C46" s="110">
        <v>100227.25900000008</v>
      </c>
      <c r="D46" s="154" t="s">
        <v>66</v>
      </c>
      <c r="E46" s="109">
        <v>863296.47</v>
      </c>
      <c r="F46" s="109">
        <v>733574.41</v>
      </c>
      <c r="G46" s="109">
        <f>E46</f>
        <v>863296.47</v>
      </c>
      <c r="H46" s="155">
        <f t="shared" ref="H46" si="3">C46+E46-F46</f>
        <v>229949.31900000002</v>
      </c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</row>
    <row r="47" spans="1:19" s="74" customFormat="1" ht="40.799999999999997" customHeight="1" thickBot="1" x14ac:dyDescent="0.35">
      <c r="A47" s="192" t="s">
        <v>16</v>
      </c>
      <c r="B47" s="193"/>
      <c r="C47" s="193"/>
      <c r="D47" s="193"/>
      <c r="E47" s="193"/>
      <c r="F47" s="193"/>
      <c r="G47" s="193"/>
      <c r="H47" s="194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spans="1:19" s="79" customFormat="1" ht="71.400000000000006" customHeight="1" thickBot="1" x14ac:dyDescent="0.35">
      <c r="A48" s="75" t="s">
        <v>17</v>
      </c>
      <c r="B48" s="76"/>
      <c r="C48" s="77"/>
      <c r="D48" s="120" t="s">
        <v>67</v>
      </c>
      <c r="E48" s="121" t="s">
        <v>68</v>
      </c>
      <c r="F48" s="121" t="s">
        <v>69</v>
      </c>
      <c r="G48" s="122" t="s">
        <v>30</v>
      </c>
      <c r="H48" s="123" t="s">
        <v>70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1:19" s="79" customFormat="1" ht="27.6" customHeight="1" x14ac:dyDescent="0.3">
      <c r="A49" s="117"/>
      <c r="B49" s="165"/>
      <c r="C49" s="118"/>
      <c r="D49" s="124">
        <v>135567.5500000001</v>
      </c>
      <c r="E49" s="125" t="s">
        <v>61</v>
      </c>
      <c r="F49" s="119">
        <f>F50</f>
        <v>173241.77</v>
      </c>
      <c r="G49" s="126"/>
      <c r="H49" s="127">
        <f>D49+F43-G43</f>
        <v>37760.680000000109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1:19" s="79" customFormat="1" ht="40.200000000000003" customHeight="1" x14ac:dyDescent="0.25">
      <c r="A50" s="114">
        <v>1</v>
      </c>
      <c r="B50" s="165" t="s">
        <v>81</v>
      </c>
      <c r="C50" s="115"/>
      <c r="D50" s="115"/>
      <c r="E50" s="167"/>
      <c r="F50" s="166">
        <v>173241.77</v>
      </c>
      <c r="G50" s="116"/>
      <c r="H50" s="115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1:19" s="112" customFormat="1" ht="23.4" customHeight="1" x14ac:dyDescent="0.3">
      <c r="A51" s="195" t="s">
        <v>80</v>
      </c>
      <c r="B51" s="195"/>
      <c r="C51" s="195"/>
      <c r="D51" s="195"/>
      <c r="E51" s="195"/>
      <c r="F51" s="195"/>
      <c r="G51" s="195"/>
      <c r="H51" s="195"/>
      <c r="I51" s="72"/>
      <c r="J51" s="72"/>
      <c r="K51" s="72"/>
      <c r="L51" s="72"/>
      <c r="M51" s="72"/>
      <c r="N51" s="72"/>
      <c r="O51" s="72"/>
      <c r="P51" s="111"/>
      <c r="Q51" s="111"/>
      <c r="R51" s="111"/>
      <c r="S51" s="111"/>
    </row>
    <row r="52" spans="1:19" s="60" customFormat="1" ht="87" customHeight="1" x14ac:dyDescent="0.3">
      <c r="A52" s="196" t="s">
        <v>71</v>
      </c>
      <c r="B52" s="196"/>
      <c r="C52" s="196"/>
      <c r="D52" s="196"/>
      <c r="E52" s="196"/>
      <c r="F52" s="196"/>
      <c r="G52" s="196"/>
      <c r="H52" s="19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s="60" customFormat="1" ht="63.6" customHeight="1" x14ac:dyDescent="0.3">
      <c r="A53" s="196" t="s">
        <v>72</v>
      </c>
      <c r="B53" s="196"/>
      <c r="C53" s="196"/>
      <c r="D53" s="196"/>
      <c r="E53" s="196"/>
      <c r="F53" s="196"/>
      <c r="G53" s="81"/>
      <c r="H53" s="8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s="60" customFormat="1" ht="34.799999999999997" customHeight="1" x14ac:dyDescent="0.3">
      <c r="A54" s="190" t="s">
        <v>21</v>
      </c>
      <c r="B54" s="190"/>
      <c r="C54" s="190"/>
      <c r="D54" s="190"/>
      <c r="E54" s="190"/>
      <c r="F54" s="190"/>
      <c r="G54" s="190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s="60" customFormat="1" ht="43.8" customHeight="1" x14ac:dyDescent="0.3">
      <c r="A55" s="82"/>
      <c r="B55" s="3"/>
      <c r="C55" s="168"/>
      <c r="D55" s="11"/>
      <c r="E55" s="85"/>
      <c r="F55" s="85"/>
      <c r="G55" s="12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s="62" customFormat="1" ht="43.8" customHeight="1" x14ac:dyDescent="0.3">
      <c r="A56" s="82"/>
      <c r="B56" s="3"/>
      <c r="C56" s="168"/>
      <c r="D56" s="11"/>
      <c r="E56" s="85"/>
      <c r="F56" s="85"/>
      <c r="G56" s="85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s="43" customFormat="1" ht="43.8" customHeight="1" x14ac:dyDescent="0.3">
      <c r="A57" s="82"/>
      <c r="B57" s="3"/>
      <c r="C57" s="168"/>
      <c r="D57" s="11"/>
      <c r="E57" s="85"/>
      <c r="F57" s="85"/>
      <c r="G57" s="12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s="86" customFormat="1" ht="43.8" customHeight="1" x14ac:dyDescent="0.3">
      <c r="A58" s="82"/>
      <c r="B58" s="3"/>
      <c r="C58" s="168"/>
      <c r="D58" s="11"/>
      <c r="E58" s="85"/>
      <c r="F58" s="85"/>
      <c r="G58" s="12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s="37" customFormat="1" ht="43.8" customHeight="1" x14ac:dyDescent="0.3">
      <c r="A59" s="82"/>
      <c r="B59" s="3"/>
      <c r="C59" s="168"/>
      <c r="D59" s="11"/>
      <c r="E59" s="85"/>
      <c r="F59" s="85"/>
      <c r="G59" s="12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37" customFormat="1" ht="43.8" customHeight="1" x14ac:dyDescent="0.3">
      <c r="A60" s="82"/>
      <c r="B60" s="3"/>
      <c r="C60" s="168"/>
      <c r="D60" s="11"/>
      <c r="E60" s="85"/>
      <c r="F60" s="85"/>
      <c r="G60" s="12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5" spans="1:19" s="7" customFormat="1" ht="43.8" customHeight="1" x14ac:dyDescent="0.3">
      <c r="A65" s="82"/>
      <c r="B65" s="3"/>
      <c r="C65" s="83"/>
      <c r="D65" s="84"/>
      <c r="E65" s="85"/>
      <c r="F65" s="85"/>
      <c r="G65" s="12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s="7" customFormat="1" ht="43.8" customHeight="1" x14ac:dyDescent="0.3">
      <c r="A66" s="82"/>
      <c r="B66" s="3"/>
      <c r="C66" s="83"/>
      <c r="D66" s="84"/>
      <c r="E66" s="85"/>
      <c r="F66" s="85"/>
      <c r="G66" s="12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s="7" customFormat="1" ht="43.8" customHeight="1" x14ac:dyDescent="0.3">
      <c r="A67" s="82"/>
      <c r="B67" s="3"/>
      <c r="C67" s="83"/>
      <c r="D67" s="84"/>
      <c r="E67" s="85"/>
      <c r="F67" s="85"/>
      <c r="G67" s="12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9" spans="1:19" s="80" customFormat="1" ht="43.8" customHeight="1" x14ac:dyDescent="0.3">
      <c r="A69" s="82"/>
      <c r="B69" s="3"/>
      <c r="C69" s="83"/>
      <c r="D69" s="84"/>
      <c r="E69" s="85"/>
      <c r="F69" s="85"/>
      <c r="G69" s="12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4" spans="1:19" s="80" customFormat="1" ht="43.8" customHeight="1" x14ac:dyDescent="0.3">
      <c r="A74" s="82"/>
      <c r="B74" s="3"/>
      <c r="C74" s="83"/>
      <c r="D74" s="84"/>
      <c r="E74" s="85"/>
      <c r="F74" s="85"/>
      <c r="G74" s="12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6" spans="1:19" s="29" customFormat="1" ht="43.8" customHeight="1" x14ac:dyDescent="0.3">
      <c r="A76" s="82"/>
      <c r="B76" s="3"/>
      <c r="C76" s="83"/>
      <c r="D76" s="84"/>
      <c r="E76" s="85"/>
      <c r="F76" s="85"/>
      <c r="G76" s="12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s="29" customFormat="1" ht="43.8" customHeight="1" x14ac:dyDescent="0.3">
      <c r="A77" s="82"/>
      <c r="B77" s="3"/>
      <c r="C77" s="83"/>
      <c r="D77" s="84"/>
      <c r="E77" s="85"/>
      <c r="F77" s="85"/>
      <c r="G77" s="12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s="37" customFormat="1" ht="43.8" customHeight="1" x14ac:dyDescent="0.3">
      <c r="A78" s="82"/>
      <c r="B78" s="3"/>
      <c r="C78" s="83"/>
      <c r="D78" s="84"/>
      <c r="E78" s="85"/>
      <c r="F78" s="85"/>
      <c r="G78" s="12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s="43" customFormat="1" ht="43.8" customHeight="1" x14ac:dyDescent="0.3">
      <c r="A79" s="82"/>
      <c r="B79" s="3"/>
      <c r="C79" s="83"/>
      <c r="D79" s="84"/>
      <c r="E79" s="85"/>
      <c r="F79" s="85"/>
      <c r="G79" s="12"/>
      <c r="H79" s="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47" customFormat="1" ht="43.8" customHeight="1" x14ac:dyDescent="0.3">
      <c r="A80" s="82"/>
      <c r="B80" s="3"/>
      <c r="C80" s="83"/>
      <c r="D80" s="84"/>
      <c r="E80" s="85"/>
      <c r="F80" s="85"/>
      <c r="G80" s="12"/>
      <c r="H80" s="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47" customFormat="1" ht="43.8" customHeight="1" x14ac:dyDescent="0.3">
      <c r="A81" s="82"/>
      <c r="B81" s="3"/>
      <c r="C81" s="83"/>
      <c r="D81" s="84"/>
      <c r="E81" s="85"/>
      <c r="F81" s="85"/>
      <c r="G81" s="12"/>
      <c r="H81" s="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s="51" customFormat="1" ht="43.8" customHeight="1" x14ac:dyDescent="0.3">
      <c r="A82" s="82"/>
      <c r="B82" s="3"/>
      <c r="C82" s="83"/>
      <c r="D82" s="84"/>
      <c r="E82" s="85"/>
      <c r="F82" s="85"/>
      <c r="G82" s="12"/>
      <c r="H82" s="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s="51" customFormat="1" ht="43.8" customHeight="1" x14ac:dyDescent="0.3">
      <c r="A83" s="82"/>
      <c r="B83" s="3"/>
      <c r="C83" s="83"/>
      <c r="D83" s="84"/>
      <c r="E83" s="85"/>
      <c r="F83" s="85"/>
      <c r="G83" s="12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s="51" customFormat="1" ht="43.8" customHeight="1" x14ac:dyDescent="0.3">
      <c r="A84" s="82"/>
      <c r="B84" s="3"/>
      <c r="C84" s="83"/>
      <c r="D84" s="84"/>
      <c r="E84" s="85"/>
      <c r="F84" s="85"/>
      <c r="G84" s="12"/>
      <c r="H84" s="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s="55" customFormat="1" ht="43.8" customHeight="1" x14ac:dyDescent="0.3">
      <c r="A85" s="82"/>
      <c r="B85" s="3"/>
      <c r="C85" s="83"/>
      <c r="D85" s="84"/>
      <c r="E85" s="85"/>
      <c r="F85" s="85"/>
      <c r="G85" s="12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s="47" customFormat="1" ht="43.8" customHeight="1" x14ac:dyDescent="0.3">
      <c r="A86" s="82"/>
      <c r="B86" s="3"/>
      <c r="C86" s="83"/>
      <c r="D86" s="84"/>
      <c r="E86" s="85"/>
      <c r="F86" s="85"/>
      <c r="G86" s="12"/>
      <c r="H86" s="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s="60" customFormat="1" ht="43.8" customHeight="1" x14ac:dyDescent="0.3">
      <c r="A87" s="82"/>
      <c r="B87" s="3"/>
      <c r="C87" s="83"/>
      <c r="D87" s="84"/>
      <c r="E87" s="85"/>
      <c r="F87" s="85"/>
      <c r="G87" s="12"/>
      <c r="H87" s="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s="60" customFormat="1" ht="43.8" customHeight="1" x14ac:dyDescent="0.3">
      <c r="A88" s="82"/>
      <c r="B88" s="3"/>
      <c r="C88" s="83"/>
      <c r="D88" s="84"/>
      <c r="E88" s="85"/>
      <c r="F88" s="85"/>
      <c r="G88" s="12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s="60" customFormat="1" ht="43.8" customHeight="1" x14ac:dyDescent="0.3">
      <c r="A89" s="82"/>
      <c r="B89" s="3"/>
      <c r="C89" s="83"/>
      <c r="D89" s="84"/>
      <c r="E89" s="85"/>
      <c r="F89" s="85"/>
      <c r="G89" s="12"/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s="60" customFormat="1" ht="43.8" customHeight="1" x14ac:dyDescent="0.3">
      <c r="A90" s="82"/>
      <c r="B90" s="3"/>
      <c r="C90" s="83"/>
      <c r="D90" s="84"/>
      <c r="E90" s="85"/>
      <c r="F90" s="85"/>
      <c r="G90" s="12"/>
      <c r="H90" s="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s="62" customFormat="1" ht="43.8" customHeight="1" x14ac:dyDescent="0.3">
      <c r="A91" s="82"/>
      <c r="B91" s="3"/>
      <c r="C91" s="83"/>
      <c r="D91" s="84"/>
      <c r="E91" s="85"/>
      <c r="F91" s="85"/>
      <c r="G91" s="12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s="43" customFormat="1" ht="43.8" customHeight="1" x14ac:dyDescent="0.3">
      <c r="A92" s="82"/>
      <c r="B92" s="3"/>
      <c r="C92" s="83"/>
      <c r="D92" s="84"/>
      <c r="E92" s="85"/>
      <c r="F92" s="85"/>
      <c r="G92" s="12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s="86" customFormat="1" ht="43.8" customHeight="1" x14ac:dyDescent="0.3">
      <c r="A93" s="82"/>
      <c r="B93" s="3"/>
      <c r="C93" s="83"/>
      <c r="D93" s="84"/>
      <c r="E93" s="85"/>
      <c r="F93" s="85"/>
      <c r="G93" s="12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s="37" customFormat="1" ht="43.8" customHeight="1" x14ac:dyDescent="0.3">
      <c r="A94" s="82"/>
      <c r="B94" s="3"/>
      <c r="C94" s="83"/>
      <c r="D94" s="84"/>
      <c r="E94" s="85"/>
      <c r="F94" s="85"/>
      <c r="G94" s="12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s="37" customFormat="1" ht="43.8" customHeight="1" x14ac:dyDescent="0.3">
      <c r="A95" s="82"/>
      <c r="B95" s="3"/>
      <c r="C95" s="83"/>
      <c r="D95" s="84"/>
      <c r="E95" s="85"/>
      <c r="F95" s="85"/>
      <c r="G95" s="12"/>
      <c r="H95" s="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s="37" customFormat="1" ht="43.8" customHeight="1" x14ac:dyDescent="0.3">
      <c r="A96" s="82"/>
      <c r="B96" s="3"/>
      <c r="C96" s="83"/>
      <c r="D96" s="84"/>
      <c r="E96" s="85"/>
      <c r="F96" s="85"/>
      <c r="G96" s="12"/>
      <c r="H96" s="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s="37" customFormat="1" ht="43.8" customHeight="1" x14ac:dyDescent="0.3">
      <c r="A97" s="82"/>
      <c r="B97" s="3"/>
      <c r="C97" s="83"/>
      <c r="D97" s="84"/>
      <c r="E97" s="85"/>
      <c r="F97" s="85"/>
      <c r="G97" s="12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100" spans="1:19" s="88" customFormat="1" ht="43.8" customHeight="1" x14ac:dyDescent="0.3">
      <c r="A100" s="82"/>
      <c r="B100" s="3"/>
      <c r="C100" s="83"/>
      <c r="D100" s="84"/>
      <c r="E100" s="85"/>
      <c r="F100" s="85"/>
      <c r="G100" s="12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s="80" customFormat="1" ht="43.8" customHeight="1" x14ac:dyDescent="0.3">
      <c r="A101" s="82"/>
      <c r="B101" s="3"/>
      <c r="C101" s="83"/>
      <c r="D101" s="84"/>
      <c r="E101" s="85"/>
      <c r="F101" s="85"/>
      <c r="G101" s="12"/>
      <c r="H101" s="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s="80" customFormat="1" ht="43.8" customHeight="1" x14ac:dyDescent="0.3">
      <c r="A102" s="82"/>
      <c r="B102" s="3"/>
      <c r="C102" s="83"/>
      <c r="D102" s="84"/>
      <c r="E102" s="85"/>
      <c r="F102" s="85"/>
      <c r="G102" s="12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11" spans="1:19" s="43" customFormat="1" ht="43.8" customHeight="1" x14ac:dyDescent="0.3">
      <c r="A111" s="82"/>
      <c r="B111" s="3"/>
      <c r="C111" s="83"/>
      <c r="D111" s="84"/>
      <c r="E111" s="85"/>
      <c r="F111" s="85"/>
      <c r="G111" s="12"/>
      <c r="H111" s="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23" spans="1:19" s="7" customFormat="1" ht="43.8" customHeight="1" x14ac:dyDescent="0.3">
      <c r="A123" s="82"/>
      <c r="B123" s="3"/>
      <c r="C123" s="83"/>
      <c r="D123" s="84"/>
      <c r="E123" s="85"/>
      <c r="F123" s="85"/>
      <c r="G123" s="12"/>
      <c r="H123" s="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s="7" customFormat="1" ht="43.8" customHeight="1" x14ac:dyDescent="0.3">
      <c r="A124" s="82"/>
      <c r="B124" s="3"/>
      <c r="C124" s="83"/>
      <c r="D124" s="84"/>
      <c r="E124" s="85"/>
      <c r="F124" s="85"/>
      <c r="G124" s="12"/>
      <c r="H124" s="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s="7" customFormat="1" ht="43.8" customHeight="1" x14ac:dyDescent="0.3">
      <c r="A125" s="82"/>
      <c r="B125" s="3"/>
      <c r="C125" s="83"/>
      <c r="D125" s="84"/>
      <c r="E125" s="85"/>
      <c r="F125" s="85"/>
      <c r="G125" s="12"/>
      <c r="H125" s="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7" spans="1:19" s="80" customFormat="1" ht="43.8" customHeight="1" x14ac:dyDescent="0.3">
      <c r="A127" s="82"/>
      <c r="B127" s="3"/>
      <c r="C127" s="83"/>
      <c r="D127" s="84"/>
      <c r="E127" s="85"/>
      <c r="F127" s="85"/>
      <c r="G127" s="12"/>
      <c r="H127" s="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32" spans="1:19" s="80" customFormat="1" ht="43.8" customHeight="1" x14ac:dyDescent="0.3">
      <c r="A132" s="82"/>
      <c r="B132" s="3"/>
      <c r="C132" s="83"/>
      <c r="D132" s="84"/>
      <c r="E132" s="85"/>
      <c r="F132" s="85"/>
      <c r="G132" s="12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4" spans="1:19" s="29" customFormat="1" ht="43.8" customHeight="1" x14ac:dyDescent="0.3">
      <c r="A134" s="82"/>
      <c r="B134" s="3"/>
      <c r="C134" s="83"/>
      <c r="D134" s="84"/>
      <c r="E134" s="85"/>
      <c r="F134" s="85"/>
      <c r="G134" s="12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s="29" customFormat="1" ht="43.8" customHeight="1" x14ac:dyDescent="0.3">
      <c r="A135" s="82"/>
      <c r="B135" s="3"/>
      <c r="C135" s="83"/>
      <c r="D135" s="84"/>
      <c r="E135" s="85"/>
      <c r="F135" s="85"/>
      <c r="G135" s="12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s="37" customFormat="1" ht="43.8" customHeight="1" x14ac:dyDescent="0.3">
      <c r="A136" s="82"/>
      <c r="B136" s="3"/>
      <c r="C136" s="83"/>
      <c r="D136" s="84"/>
      <c r="E136" s="85"/>
      <c r="F136" s="85"/>
      <c r="G136" s="12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s="43" customFormat="1" ht="43.8" customHeight="1" x14ac:dyDescent="0.3">
      <c r="A137" s="82"/>
      <c r="B137" s="3"/>
      <c r="C137" s="83"/>
      <c r="D137" s="84"/>
      <c r="E137" s="85"/>
      <c r="F137" s="85"/>
      <c r="G137" s="12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s="47" customFormat="1" ht="43.8" customHeight="1" x14ac:dyDescent="0.3">
      <c r="A138" s="82"/>
      <c r="B138" s="3"/>
      <c r="C138" s="83"/>
      <c r="D138" s="84"/>
      <c r="E138" s="85"/>
      <c r="F138" s="85"/>
      <c r="G138" s="12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s="47" customFormat="1" ht="43.8" customHeight="1" x14ac:dyDescent="0.3">
      <c r="A139" s="82"/>
      <c r="B139" s="3"/>
      <c r="C139" s="83"/>
      <c r="D139" s="84"/>
      <c r="E139" s="85"/>
      <c r="F139" s="85"/>
      <c r="G139" s="12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s="51" customFormat="1" ht="43.8" customHeight="1" x14ac:dyDescent="0.3">
      <c r="A140" s="82"/>
      <c r="B140" s="3"/>
      <c r="C140" s="83"/>
      <c r="D140" s="84"/>
      <c r="E140" s="85"/>
      <c r="F140" s="85"/>
      <c r="G140" s="12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s="51" customFormat="1" ht="43.8" customHeight="1" x14ac:dyDescent="0.3">
      <c r="A141" s="82"/>
      <c r="B141" s="3"/>
      <c r="C141" s="83"/>
      <c r="D141" s="84"/>
      <c r="E141" s="85"/>
      <c r="F141" s="85"/>
      <c r="G141" s="12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s="51" customFormat="1" ht="43.8" customHeight="1" x14ac:dyDescent="0.3">
      <c r="A142" s="82"/>
      <c r="B142" s="3"/>
      <c r="C142" s="83"/>
      <c r="D142" s="84"/>
      <c r="E142" s="85"/>
      <c r="F142" s="85"/>
      <c r="G142" s="12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s="55" customFormat="1" ht="43.8" customHeight="1" x14ac:dyDescent="0.3">
      <c r="A143" s="82"/>
      <c r="B143" s="3"/>
      <c r="C143" s="83"/>
      <c r="D143" s="84"/>
      <c r="E143" s="85"/>
      <c r="F143" s="85"/>
      <c r="G143" s="12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s="47" customFormat="1" ht="43.8" customHeight="1" x14ac:dyDescent="0.3">
      <c r="A144" s="82"/>
      <c r="B144" s="3"/>
      <c r="C144" s="83"/>
      <c r="D144" s="84"/>
      <c r="E144" s="85"/>
      <c r="F144" s="85"/>
      <c r="G144" s="12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s="60" customFormat="1" ht="43.8" customHeight="1" x14ac:dyDescent="0.3">
      <c r="A145" s="82"/>
      <c r="B145" s="3"/>
      <c r="C145" s="83"/>
      <c r="D145" s="84"/>
      <c r="E145" s="85"/>
      <c r="F145" s="85"/>
      <c r="G145" s="12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s="60" customFormat="1" ht="43.8" customHeight="1" x14ac:dyDescent="0.3">
      <c r="A146" s="82"/>
      <c r="B146" s="3"/>
      <c r="C146" s="83"/>
      <c r="D146" s="84"/>
      <c r="E146" s="85"/>
      <c r="F146" s="85"/>
      <c r="G146" s="12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s="60" customFormat="1" ht="43.8" customHeight="1" x14ac:dyDescent="0.3">
      <c r="A147" s="82"/>
      <c r="B147" s="3"/>
      <c r="C147" s="83"/>
      <c r="D147" s="84"/>
      <c r="E147" s="85"/>
      <c r="F147" s="85"/>
      <c r="G147" s="12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s="60" customFormat="1" ht="43.8" customHeight="1" x14ac:dyDescent="0.3">
      <c r="A148" s="82"/>
      <c r="B148" s="3"/>
      <c r="C148" s="83"/>
      <c r="D148" s="84"/>
      <c r="E148" s="85"/>
      <c r="F148" s="85"/>
      <c r="G148" s="12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s="62" customFormat="1" ht="43.8" customHeight="1" x14ac:dyDescent="0.3">
      <c r="A149" s="82"/>
      <c r="B149" s="3"/>
      <c r="C149" s="83"/>
      <c r="D149" s="84"/>
      <c r="E149" s="85"/>
      <c r="F149" s="85"/>
      <c r="G149" s="12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s="43" customFormat="1" ht="43.8" customHeight="1" x14ac:dyDescent="0.3">
      <c r="A150" s="82"/>
      <c r="B150" s="3"/>
      <c r="C150" s="83"/>
      <c r="D150" s="84"/>
      <c r="E150" s="85"/>
      <c r="F150" s="85"/>
      <c r="G150" s="12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s="86" customFormat="1" ht="43.8" customHeight="1" x14ac:dyDescent="0.3">
      <c r="A151" s="82"/>
      <c r="B151" s="3"/>
      <c r="C151" s="83"/>
      <c r="D151" s="84"/>
      <c r="E151" s="85"/>
      <c r="F151" s="85"/>
      <c r="G151" s="12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s="37" customFormat="1" ht="43.8" customHeight="1" x14ac:dyDescent="0.3">
      <c r="A152" s="82"/>
      <c r="B152" s="3"/>
      <c r="C152" s="83"/>
      <c r="D152" s="84"/>
      <c r="E152" s="85"/>
      <c r="F152" s="85"/>
      <c r="G152" s="12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s="37" customFormat="1" ht="43.8" customHeight="1" x14ac:dyDescent="0.3">
      <c r="A153" s="82"/>
      <c r="B153" s="3"/>
      <c r="C153" s="83"/>
      <c r="D153" s="84"/>
      <c r="E153" s="85"/>
      <c r="F153" s="85"/>
      <c r="G153" s="12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s="37" customFormat="1" ht="43.8" customHeight="1" x14ac:dyDescent="0.3">
      <c r="A154" s="82"/>
      <c r="B154" s="3"/>
      <c r="C154" s="83"/>
      <c r="D154" s="84"/>
      <c r="E154" s="85"/>
      <c r="F154" s="85"/>
      <c r="G154" s="12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s="37" customFormat="1" ht="43.8" customHeight="1" x14ac:dyDescent="0.3">
      <c r="A155" s="82"/>
      <c r="B155" s="3"/>
      <c r="C155" s="83"/>
      <c r="D155" s="84"/>
      <c r="E155" s="85"/>
      <c r="F155" s="85"/>
      <c r="G155" s="12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s="37" customFormat="1" ht="43.8" customHeight="1" x14ac:dyDescent="0.3">
      <c r="A156" s="82"/>
      <c r="B156" s="3"/>
      <c r="C156" s="83"/>
      <c r="D156" s="84"/>
      <c r="E156" s="85"/>
      <c r="F156" s="85"/>
      <c r="G156" s="12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9" spans="1:19" s="88" customFormat="1" ht="43.8" customHeight="1" x14ac:dyDescent="0.3">
      <c r="A159" s="82"/>
      <c r="B159" s="3"/>
      <c r="C159" s="83"/>
      <c r="D159" s="84"/>
      <c r="E159" s="85"/>
      <c r="F159" s="85"/>
      <c r="G159" s="12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s="80" customFormat="1" ht="43.8" customHeight="1" x14ac:dyDescent="0.3">
      <c r="A160" s="82"/>
      <c r="B160" s="3"/>
      <c r="C160" s="83"/>
      <c r="D160" s="84"/>
      <c r="E160" s="85"/>
      <c r="F160" s="85"/>
      <c r="G160" s="12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s="80" customFormat="1" ht="43.8" customHeight="1" x14ac:dyDescent="0.3">
      <c r="A161" s="82"/>
      <c r="B161" s="3"/>
      <c r="C161" s="83"/>
      <c r="D161" s="84"/>
      <c r="E161" s="85"/>
      <c r="F161" s="85"/>
      <c r="G161" s="12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72" spans="1:19" s="43" customFormat="1" ht="43.8" customHeight="1" x14ac:dyDescent="0.3">
      <c r="A172" s="82"/>
      <c r="B172" s="3"/>
      <c r="C172" s="83"/>
      <c r="D172" s="84"/>
      <c r="E172" s="85"/>
      <c r="F172" s="85"/>
      <c r="G172" s="12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84" spans="1:19" s="7" customFormat="1" ht="43.8" customHeight="1" x14ac:dyDescent="0.3">
      <c r="A184" s="82"/>
      <c r="B184" s="3"/>
      <c r="C184" s="83"/>
      <c r="D184" s="84"/>
      <c r="E184" s="85"/>
      <c r="F184" s="85"/>
      <c r="G184" s="12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s="7" customFormat="1" ht="43.8" customHeight="1" x14ac:dyDescent="0.3">
      <c r="A185" s="82"/>
      <c r="B185" s="3"/>
      <c r="C185" s="83"/>
      <c r="D185" s="84"/>
      <c r="E185" s="85"/>
      <c r="F185" s="85"/>
      <c r="G185" s="12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s="7" customFormat="1" ht="43.8" customHeight="1" x14ac:dyDescent="0.3">
      <c r="A186" s="82"/>
      <c r="B186" s="3"/>
      <c r="C186" s="83"/>
      <c r="D186" s="84"/>
      <c r="E186" s="85"/>
      <c r="F186" s="85"/>
      <c r="G186" s="12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8" spans="1:19" s="80" customFormat="1" ht="43.8" customHeight="1" x14ac:dyDescent="0.3">
      <c r="A188" s="82"/>
      <c r="B188" s="3"/>
      <c r="C188" s="83"/>
      <c r="D188" s="84"/>
      <c r="E188" s="85"/>
      <c r="F188" s="85"/>
      <c r="G188" s="12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93" spans="1:19" s="80" customFormat="1" ht="43.8" customHeight="1" x14ac:dyDescent="0.3">
      <c r="A193" s="82"/>
      <c r="B193" s="3"/>
      <c r="C193" s="83"/>
      <c r="D193" s="84"/>
      <c r="E193" s="85"/>
      <c r="F193" s="85"/>
      <c r="G193" s="12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5" spans="1:19" s="29" customFormat="1" ht="43.8" customHeight="1" x14ac:dyDescent="0.3">
      <c r="A195" s="82"/>
      <c r="B195" s="3"/>
      <c r="C195" s="83"/>
      <c r="D195" s="84"/>
      <c r="E195" s="85"/>
      <c r="F195" s="85"/>
      <c r="G195" s="12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s="29" customFormat="1" ht="43.8" customHeight="1" x14ac:dyDescent="0.3">
      <c r="A196" s="82"/>
      <c r="B196" s="3"/>
      <c r="C196" s="83"/>
      <c r="D196" s="84"/>
      <c r="E196" s="85"/>
      <c r="F196" s="85"/>
      <c r="G196" s="12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s="37" customFormat="1" ht="43.8" customHeight="1" x14ac:dyDescent="0.3">
      <c r="A197" s="82"/>
      <c r="B197" s="3"/>
      <c r="C197" s="83"/>
      <c r="D197" s="84"/>
      <c r="E197" s="85"/>
      <c r="F197" s="85"/>
      <c r="G197" s="12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s="43" customFormat="1" ht="43.8" customHeight="1" x14ac:dyDescent="0.3">
      <c r="A198" s="82"/>
      <c r="B198" s="3"/>
      <c r="C198" s="83"/>
      <c r="D198" s="84"/>
      <c r="E198" s="85"/>
      <c r="F198" s="85"/>
      <c r="G198" s="12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s="47" customFormat="1" ht="43.8" customHeight="1" x14ac:dyDescent="0.3">
      <c r="A199" s="82"/>
      <c r="B199" s="3"/>
      <c r="C199" s="83"/>
      <c r="D199" s="84"/>
      <c r="E199" s="85"/>
      <c r="F199" s="85"/>
      <c r="G199" s="12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s="47" customFormat="1" ht="43.8" customHeight="1" x14ac:dyDescent="0.3">
      <c r="A200" s="82"/>
      <c r="B200" s="3"/>
      <c r="C200" s="83"/>
      <c r="D200" s="84"/>
      <c r="E200" s="85"/>
      <c r="F200" s="85"/>
      <c r="G200" s="12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s="51" customFormat="1" ht="43.8" customHeight="1" x14ac:dyDescent="0.3">
      <c r="A201" s="82"/>
      <c r="B201" s="3"/>
      <c r="C201" s="83"/>
      <c r="D201" s="84"/>
      <c r="E201" s="85"/>
      <c r="F201" s="85"/>
      <c r="G201" s="12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s="51" customFormat="1" ht="43.8" customHeight="1" x14ac:dyDescent="0.3">
      <c r="A202" s="82"/>
      <c r="B202" s="3"/>
      <c r="C202" s="83"/>
      <c r="D202" s="84"/>
      <c r="E202" s="85"/>
      <c r="F202" s="85"/>
      <c r="G202" s="12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s="51" customFormat="1" ht="43.8" customHeight="1" x14ac:dyDescent="0.3">
      <c r="A203" s="82"/>
      <c r="B203" s="3"/>
      <c r="C203" s="83"/>
      <c r="D203" s="84"/>
      <c r="E203" s="85"/>
      <c r="F203" s="85"/>
      <c r="G203" s="12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s="55" customFormat="1" ht="43.8" customHeight="1" x14ac:dyDescent="0.3">
      <c r="A204" s="82"/>
      <c r="B204" s="3"/>
      <c r="C204" s="83"/>
      <c r="D204" s="84"/>
      <c r="E204" s="85"/>
      <c r="F204" s="85"/>
      <c r="G204" s="12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s="47" customFormat="1" ht="43.8" customHeight="1" x14ac:dyDescent="0.3">
      <c r="A205" s="82"/>
      <c r="B205" s="3"/>
      <c r="C205" s="83"/>
      <c r="D205" s="84"/>
      <c r="E205" s="85"/>
      <c r="F205" s="85"/>
      <c r="G205" s="12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s="60" customFormat="1" ht="43.8" customHeight="1" x14ac:dyDescent="0.3">
      <c r="A206" s="82"/>
      <c r="B206" s="3"/>
      <c r="C206" s="83"/>
      <c r="D206" s="84"/>
      <c r="E206" s="85"/>
      <c r="F206" s="85"/>
      <c r="G206" s="12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s="60" customFormat="1" ht="43.8" customHeight="1" x14ac:dyDescent="0.3">
      <c r="A207" s="82"/>
      <c r="B207" s="3"/>
      <c r="C207" s="83"/>
      <c r="D207" s="84"/>
      <c r="E207" s="85"/>
      <c r="F207" s="85"/>
      <c r="G207" s="12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s="60" customFormat="1" ht="43.8" customHeight="1" x14ac:dyDescent="0.3">
      <c r="A208" s="82"/>
      <c r="B208" s="3"/>
      <c r="C208" s="83"/>
      <c r="D208" s="84"/>
      <c r="E208" s="85"/>
      <c r="F208" s="85"/>
      <c r="G208" s="12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s="60" customFormat="1" ht="43.8" customHeight="1" x14ac:dyDescent="0.3">
      <c r="A209" s="82"/>
      <c r="B209" s="3"/>
      <c r="C209" s="83"/>
      <c r="D209" s="84"/>
      <c r="E209" s="85"/>
      <c r="F209" s="85"/>
      <c r="G209" s="12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s="62" customFormat="1" ht="43.8" customHeight="1" x14ac:dyDescent="0.3">
      <c r="A210" s="82"/>
      <c r="B210" s="3"/>
      <c r="C210" s="83"/>
      <c r="D210" s="84"/>
      <c r="E210" s="85"/>
      <c r="F210" s="85"/>
      <c r="G210" s="12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s="43" customFormat="1" ht="43.8" customHeight="1" x14ac:dyDescent="0.3">
      <c r="A211" s="82"/>
      <c r="B211" s="3"/>
      <c r="C211" s="83"/>
      <c r="D211" s="84"/>
      <c r="E211" s="85"/>
      <c r="F211" s="85"/>
      <c r="G211" s="12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s="86" customFormat="1" ht="43.8" customHeight="1" x14ac:dyDescent="0.3">
      <c r="A212" s="82"/>
      <c r="B212" s="3"/>
      <c r="C212" s="83"/>
      <c r="D212" s="84"/>
      <c r="E212" s="85"/>
      <c r="F212" s="85"/>
      <c r="G212" s="12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s="37" customFormat="1" ht="43.8" customHeight="1" x14ac:dyDescent="0.3">
      <c r="A213" s="82"/>
      <c r="B213" s="3"/>
      <c r="C213" s="83"/>
      <c r="D213" s="84"/>
      <c r="E213" s="85"/>
      <c r="F213" s="85"/>
      <c r="G213" s="12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s="37" customFormat="1" ht="43.8" customHeight="1" x14ac:dyDescent="0.3">
      <c r="A214" s="82"/>
      <c r="B214" s="3"/>
      <c r="C214" s="83"/>
      <c r="D214" s="84"/>
      <c r="E214" s="85"/>
      <c r="F214" s="85"/>
      <c r="G214" s="12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s="37" customFormat="1" ht="43.8" customHeight="1" x14ac:dyDescent="0.3">
      <c r="A215" s="82"/>
      <c r="B215" s="3"/>
      <c r="C215" s="83"/>
      <c r="D215" s="84"/>
      <c r="E215" s="85"/>
      <c r="F215" s="85"/>
      <c r="G215" s="12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s="37" customFormat="1" ht="43.8" customHeight="1" x14ac:dyDescent="0.3">
      <c r="A216" s="82"/>
      <c r="B216" s="3"/>
      <c r="C216" s="83"/>
      <c r="D216" s="84"/>
      <c r="E216" s="85"/>
      <c r="F216" s="85"/>
      <c r="G216" s="12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9" spans="1:19" s="88" customFormat="1" ht="43.8" customHeight="1" x14ac:dyDescent="0.3">
      <c r="A219" s="82"/>
      <c r="B219" s="3"/>
      <c r="C219" s="83"/>
      <c r="D219" s="84"/>
      <c r="E219" s="85"/>
      <c r="F219" s="85"/>
      <c r="G219" s="12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s="80" customFormat="1" ht="43.8" customHeight="1" x14ac:dyDescent="0.3">
      <c r="A220" s="82"/>
      <c r="B220" s="3"/>
      <c r="C220" s="83"/>
      <c r="D220" s="84"/>
      <c r="E220" s="85"/>
      <c r="F220" s="85"/>
      <c r="G220" s="12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s="80" customFormat="1" ht="43.8" customHeight="1" x14ac:dyDescent="0.3">
      <c r="A221" s="82"/>
      <c r="B221" s="3"/>
      <c r="C221" s="83"/>
      <c r="D221" s="84"/>
      <c r="E221" s="85"/>
      <c r="F221" s="85"/>
      <c r="G221" s="12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34" spans="1:19" s="43" customFormat="1" ht="43.8" customHeight="1" x14ac:dyDescent="0.3">
      <c r="A234" s="82"/>
      <c r="B234" s="3"/>
      <c r="C234" s="83"/>
      <c r="D234" s="84"/>
      <c r="E234" s="85"/>
      <c r="F234" s="85"/>
      <c r="G234" s="12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46" spans="1:19" s="7" customFormat="1" ht="43.8" customHeight="1" x14ac:dyDescent="0.3">
      <c r="A246" s="82"/>
      <c r="B246" s="3"/>
      <c r="C246" s="83"/>
      <c r="D246" s="84"/>
      <c r="E246" s="85"/>
      <c r="F246" s="85"/>
      <c r="G246" s="12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s="7" customFormat="1" ht="43.8" customHeight="1" x14ac:dyDescent="0.3">
      <c r="A247" s="82"/>
      <c r="B247" s="3"/>
      <c r="C247" s="83"/>
      <c r="D247" s="84"/>
      <c r="E247" s="85"/>
      <c r="F247" s="85"/>
      <c r="G247" s="12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s="7" customFormat="1" ht="43.8" customHeight="1" x14ac:dyDescent="0.3">
      <c r="A248" s="82"/>
      <c r="B248" s="3"/>
      <c r="C248" s="83"/>
      <c r="D248" s="84"/>
      <c r="E248" s="85"/>
      <c r="F248" s="85"/>
      <c r="G248" s="12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50" spans="1:19" s="80" customFormat="1" ht="43.8" customHeight="1" x14ac:dyDescent="0.3">
      <c r="A250" s="82"/>
      <c r="B250" s="3"/>
      <c r="C250" s="83"/>
      <c r="D250" s="84"/>
      <c r="E250" s="85"/>
      <c r="F250" s="85"/>
      <c r="G250" s="12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5" spans="1:19" s="80" customFormat="1" ht="43.8" customHeight="1" x14ac:dyDescent="0.3">
      <c r="A255" s="82"/>
      <c r="B255" s="3"/>
      <c r="C255" s="83"/>
      <c r="D255" s="84"/>
      <c r="E255" s="85"/>
      <c r="F255" s="85"/>
      <c r="G255" s="12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7" spans="1:19" s="29" customFormat="1" ht="43.8" customHeight="1" x14ac:dyDescent="0.3">
      <c r="A257" s="82"/>
      <c r="B257" s="3"/>
      <c r="C257" s="83"/>
      <c r="D257" s="84"/>
      <c r="E257" s="85"/>
      <c r="F257" s="85"/>
      <c r="G257" s="12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s="29" customFormat="1" ht="43.8" customHeight="1" x14ac:dyDescent="0.3">
      <c r="A258" s="82"/>
      <c r="B258" s="3"/>
      <c r="C258" s="83"/>
      <c r="D258" s="84"/>
      <c r="E258" s="85"/>
      <c r="F258" s="85"/>
      <c r="G258" s="12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s="37" customFormat="1" ht="43.8" customHeight="1" x14ac:dyDescent="0.3">
      <c r="A259" s="82"/>
      <c r="B259" s="3"/>
      <c r="C259" s="83"/>
      <c r="D259" s="84"/>
      <c r="E259" s="85"/>
      <c r="F259" s="85"/>
      <c r="G259" s="12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s="43" customFormat="1" ht="43.8" customHeight="1" x14ac:dyDescent="0.3">
      <c r="A260" s="82"/>
      <c r="B260" s="3"/>
      <c r="C260" s="83"/>
      <c r="D260" s="84"/>
      <c r="E260" s="85"/>
      <c r="F260" s="85"/>
      <c r="G260" s="12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s="47" customFormat="1" ht="43.8" customHeight="1" x14ac:dyDescent="0.3">
      <c r="A261" s="82"/>
      <c r="B261" s="3"/>
      <c r="C261" s="83"/>
      <c r="D261" s="84"/>
      <c r="E261" s="85"/>
      <c r="F261" s="85"/>
      <c r="G261" s="12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s="47" customFormat="1" ht="43.8" customHeight="1" x14ac:dyDescent="0.3">
      <c r="A262" s="82"/>
      <c r="B262" s="3"/>
      <c r="C262" s="83"/>
      <c r="D262" s="84"/>
      <c r="E262" s="85"/>
      <c r="F262" s="85"/>
      <c r="G262" s="12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s="51" customFormat="1" ht="43.8" customHeight="1" x14ac:dyDescent="0.3">
      <c r="A263" s="82"/>
      <c r="B263" s="3"/>
      <c r="C263" s="83"/>
      <c r="D263" s="84"/>
      <c r="E263" s="85"/>
      <c r="F263" s="85"/>
      <c r="G263" s="12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s="51" customFormat="1" ht="43.8" customHeight="1" x14ac:dyDescent="0.3">
      <c r="A264" s="82"/>
      <c r="B264" s="3"/>
      <c r="C264" s="83"/>
      <c r="D264" s="84"/>
      <c r="E264" s="85"/>
      <c r="F264" s="85"/>
      <c r="G264" s="12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s="51" customFormat="1" ht="43.8" customHeight="1" x14ac:dyDescent="0.3">
      <c r="A265" s="82"/>
      <c r="B265" s="3"/>
      <c r="C265" s="83"/>
      <c r="D265" s="84"/>
      <c r="E265" s="85"/>
      <c r="F265" s="85"/>
      <c r="G265" s="12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s="55" customFormat="1" ht="43.8" customHeight="1" x14ac:dyDescent="0.3">
      <c r="A266" s="82"/>
      <c r="B266" s="3"/>
      <c r="C266" s="83"/>
      <c r="D266" s="84"/>
      <c r="E266" s="85"/>
      <c r="F266" s="85"/>
      <c r="G266" s="12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s="47" customFormat="1" ht="43.8" customHeight="1" x14ac:dyDescent="0.3">
      <c r="A267" s="82"/>
      <c r="B267" s="3"/>
      <c r="C267" s="83"/>
      <c r="D267" s="84"/>
      <c r="E267" s="85"/>
      <c r="F267" s="85"/>
      <c r="G267" s="12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s="60" customFormat="1" ht="43.8" customHeight="1" x14ac:dyDescent="0.3">
      <c r="A268" s="82"/>
      <c r="B268" s="3"/>
      <c r="C268" s="83"/>
      <c r="D268" s="84"/>
      <c r="E268" s="85"/>
      <c r="F268" s="85"/>
      <c r="G268" s="12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s="60" customFormat="1" ht="43.8" customHeight="1" x14ac:dyDescent="0.3">
      <c r="A269" s="82"/>
      <c r="B269" s="3"/>
      <c r="C269" s="83"/>
      <c r="D269" s="84"/>
      <c r="E269" s="85"/>
      <c r="F269" s="85"/>
      <c r="G269" s="12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s="60" customFormat="1" ht="43.8" customHeight="1" x14ac:dyDescent="0.3">
      <c r="A270" s="82"/>
      <c r="B270" s="3"/>
      <c r="C270" s="83"/>
      <c r="D270" s="84"/>
      <c r="E270" s="85"/>
      <c r="F270" s="85"/>
      <c r="G270" s="12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s="60" customFormat="1" ht="43.8" customHeight="1" x14ac:dyDescent="0.3">
      <c r="A271" s="82"/>
      <c r="B271" s="3"/>
      <c r="C271" s="83"/>
      <c r="D271" s="84"/>
      <c r="E271" s="85"/>
      <c r="F271" s="85"/>
      <c r="G271" s="12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s="62" customFormat="1" ht="43.8" customHeight="1" x14ac:dyDescent="0.3">
      <c r="A272" s="82"/>
      <c r="B272" s="3"/>
      <c r="C272" s="83"/>
      <c r="D272" s="84"/>
      <c r="E272" s="85"/>
      <c r="F272" s="85"/>
      <c r="G272" s="12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23" s="43" customFormat="1" ht="43.8" customHeight="1" x14ac:dyDescent="0.3">
      <c r="A273" s="82"/>
      <c r="B273" s="3"/>
      <c r="C273" s="83"/>
      <c r="D273" s="84"/>
      <c r="E273" s="85"/>
      <c r="F273" s="85"/>
      <c r="G273" s="12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23" s="86" customFormat="1" ht="43.8" customHeight="1" x14ac:dyDescent="0.3">
      <c r="A274" s="82"/>
      <c r="B274" s="3"/>
      <c r="C274" s="83"/>
      <c r="D274" s="84"/>
      <c r="E274" s="85"/>
      <c r="F274" s="85"/>
      <c r="G274" s="12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23" s="37" customFormat="1" ht="43.8" customHeight="1" x14ac:dyDescent="0.3">
      <c r="A275" s="82"/>
      <c r="B275" s="3"/>
      <c r="C275" s="83"/>
      <c r="D275" s="84"/>
      <c r="E275" s="85"/>
      <c r="F275" s="85"/>
      <c r="G275" s="12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23" s="37" customFormat="1" ht="43.8" customHeight="1" x14ac:dyDescent="0.3">
      <c r="A276" s="82"/>
      <c r="B276" s="3"/>
      <c r="C276" s="83"/>
      <c r="D276" s="84"/>
      <c r="E276" s="85"/>
      <c r="F276" s="85"/>
      <c r="G276" s="12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23" s="37" customFormat="1" ht="43.8" customHeight="1" x14ac:dyDescent="0.3">
      <c r="A277" s="82"/>
      <c r="B277" s="3"/>
      <c r="C277" s="83"/>
      <c r="D277" s="84"/>
      <c r="E277" s="85"/>
      <c r="F277" s="85"/>
      <c r="G277" s="12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23" s="37" customFormat="1" ht="43.8" customHeight="1" x14ac:dyDescent="0.3">
      <c r="A278" s="82"/>
      <c r="B278" s="3"/>
      <c r="C278" s="83"/>
      <c r="D278" s="84"/>
      <c r="E278" s="85"/>
      <c r="F278" s="85"/>
      <c r="G278" s="12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W278" s="38"/>
    </row>
    <row r="279" spans="1:23" s="37" customFormat="1" ht="43.8" customHeight="1" x14ac:dyDescent="0.3">
      <c r="A279" s="82"/>
      <c r="B279" s="3"/>
      <c r="C279" s="83"/>
      <c r="D279" s="84"/>
      <c r="E279" s="85"/>
      <c r="F279" s="85"/>
      <c r="G279" s="12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23" s="37" customFormat="1" ht="43.8" customHeight="1" x14ac:dyDescent="0.3">
      <c r="A280" s="82"/>
      <c r="B280" s="3"/>
      <c r="C280" s="83"/>
      <c r="D280" s="84"/>
      <c r="E280" s="85"/>
      <c r="F280" s="85"/>
      <c r="G280" s="12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4" spans="1:23" s="88" customFormat="1" ht="43.8" customHeight="1" x14ac:dyDescent="0.3">
      <c r="A284" s="82"/>
      <c r="B284" s="3"/>
      <c r="C284" s="83"/>
      <c r="D284" s="84"/>
      <c r="E284" s="85"/>
      <c r="F284" s="85"/>
      <c r="G284" s="12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23" s="80" customFormat="1" ht="43.8" customHeight="1" x14ac:dyDescent="0.3">
      <c r="A285" s="82"/>
      <c r="B285" s="3"/>
      <c r="C285" s="83"/>
      <c r="D285" s="84"/>
      <c r="E285" s="85"/>
      <c r="F285" s="85"/>
      <c r="G285" s="12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23" s="80" customFormat="1" ht="43.8" customHeight="1" x14ac:dyDescent="0.3">
      <c r="A286" s="82"/>
      <c r="B286" s="3"/>
      <c r="C286" s="83"/>
      <c r="D286" s="84"/>
      <c r="E286" s="85"/>
      <c r="F286" s="85"/>
      <c r="G286" s="12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98" spans="1:19" s="87" customFormat="1" ht="43.8" customHeight="1" x14ac:dyDescent="0.3">
      <c r="A298" s="82"/>
      <c r="B298" s="3"/>
      <c r="C298" s="83"/>
      <c r="D298" s="84"/>
      <c r="E298" s="85"/>
      <c r="F298" s="85"/>
      <c r="G298" s="12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315" spans="1:19" s="7" customFormat="1" ht="43.8" customHeight="1" x14ac:dyDescent="0.3">
      <c r="A315" s="82"/>
      <c r="B315" s="3"/>
      <c r="C315" s="83"/>
      <c r="D315" s="84"/>
      <c r="E315" s="85"/>
      <c r="F315" s="85"/>
      <c r="G315" s="12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s="7" customFormat="1" ht="43.8" customHeight="1" x14ac:dyDescent="0.3">
      <c r="A316" s="82"/>
      <c r="B316" s="3"/>
      <c r="C316" s="83"/>
      <c r="D316" s="84"/>
      <c r="E316" s="85"/>
      <c r="F316" s="85"/>
      <c r="G316" s="12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s="7" customFormat="1" ht="43.8" customHeight="1" x14ac:dyDescent="0.3">
      <c r="A317" s="82"/>
      <c r="B317" s="3"/>
      <c r="C317" s="83"/>
      <c r="D317" s="84"/>
      <c r="E317" s="85"/>
      <c r="F317" s="85"/>
      <c r="G317" s="12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9" spans="1:19" s="80" customFormat="1" ht="43.8" customHeight="1" x14ac:dyDescent="0.3">
      <c r="A319" s="82"/>
      <c r="B319" s="3"/>
      <c r="C319" s="83"/>
      <c r="D319" s="84"/>
      <c r="E319" s="85"/>
      <c r="F319" s="85"/>
      <c r="G319" s="12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4" spans="1:19" s="80" customFormat="1" ht="43.8" customHeight="1" x14ac:dyDescent="0.3">
      <c r="A324" s="82"/>
      <c r="B324" s="3"/>
      <c r="C324" s="83"/>
      <c r="D324" s="84"/>
      <c r="E324" s="85"/>
      <c r="F324" s="85"/>
      <c r="G324" s="12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6" spans="1:19" s="29" customFormat="1" ht="43.8" customHeight="1" x14ac:dyDescent="0.3">
      <c r="A326" s="82"/>
      <c r="B326" s="3"/>
      <c r="C326" s="83"/>
      <c r="D326" s="84"/>
      <c r="E326" s="85"/>
      <c r="F326" s="85"/>
      <c r="G326" s="12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s="29" customFormat="1" ht="43.8" customHeight="1" x14ac:dyDescent="0.3">
      <c r="A327" s="82"/>
      <c r="B327" s="3"/>
      <c r="C327" s="83"/>
      <c r="D327" s="84"/>
      <c r="E327" s="85"/>
      <c r="F327" s="85"/>
      <c r="G327" s="12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s="37" customFormat="1" ht="43.8" customHeight="1" x14ac:dyDescent="0.3">
      <c r="A328" s="82"/>
      <c r="B328" s="3"/>
      <c r="C328" s="83"/>
      <c r="D328" s="84"/>
      <c r="E328" s="85"/>
      <c r="F328" s="85"/>
      <c r="G328" s="12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s="43" customFormat="1" ht="43.8" customHeight="1" x14ac:dyDescent="0.3">
      <c r="A329" s="82"/>
      <c r="B329" s="3"/>
      <c r="C329" s="83"/>
      <c r="D329" s="84"/>
      <c r="E329" s="85"/>
      <c r="F329" s="85"/>
      <c r="G329" s="12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s="47" customFormat="1" ht="43.8" customHeight="1" x14ac:dyDescent="0.3">
      <c r="A330" s="82"/>
      <c r="B330" s="3"/>
      <c r="C330" s="83"/>
      <c r="D330" s="84"/>
      <c r="E330" s="85"/>
      <c r="F330" s="85"/>
      <c r="G330" s="12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s="47" customFormat="1" ht="43.8" customHeight="1" x14ac:dyDescent="0.3">
      <c r="A331" s="82"/>
      <c r="B331" s="3"/>
      <c r="C331" s="83"/>
      <c r="D331" s="84"/>
      <c r="E331" s="85"/>
      <c r="F331" s="85"/>
      <c r="G331" s="12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s="51" customFormat="1" ht="43.8" customHeight="1" x14ac:dyDescent="0.3">
      <c r="A332" s="82"/>
      <c r="B332" s="3"/>
      <c r="C332" s="83"/>
      <c r="D332" s="84"/>
      <c r="E332" s="85"/>
      <c r="F332" s="85"/>
      <c r="G332" s="12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s="51" customFormat="1" ht="43.8" customHeight="1" x14ac:dyDescent="0.3">
      <c r="A333" s="82"/>
      <c r="B333" s="3"/>
      <c r="C333" s="83"/>
      <c r="D333" s="84"/>
      <c r="E333" s="85"/>
      <c r="F333" s="85"/>
      <c r="G333" s="12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s="51" customFormat="1" ht="43.8" customHeight="1" x14ac:dyDescent="0.3">
      <c r="A334" s="82"/>
      <c r="B334" s="3"/>
      <c r="C334" s="83"/>
      <c r="D334" s="84"/>
      <c r="E334" s="85"/>
      <c r="F334" s="85"/>
      <c r="G334" s="12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s="55" customFormat="1" ht="43.8" customHeight="1" x14ac:dyDescent="0.3">
      <c r="A335" s="82"/>
      <c r="B335" s="3"/>
      <c r="C335" s="83"/>
      <c r="D335" s="84"/>
      <c r="E335" s="85"/>
      <c r="F335" s="85"/>
      <c r="G335" s="12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s="47" customFormat="1" ht="43.8" customHeight="1" x14ac:dyDescent="0.3">
      <c r="A336" s="82"/>
      <c r="B336" s="3"/>
      <c r="C336" s="83"/>
      <c r="D336" s="84"/>
      <c r="E336" s="85"/>
      <c r="F336" s="85"/>
      <c r="G336" s="12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s="60" customFormat="1" ht="43.8" customHeight="1" x14ac:dyDescent="0.3">
      <c r="A337" s="82"/>
      <c r="B337" s="3"/>
      <c r="C337" s="83"/>
      <c r="D337" s="84"/>
      <c r="E337" s="85"/>
      <c r="F337" s="85"/>
      <c r="G337" s="12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s="60" customFormat="1" ht="43.8" customHeight="1" x14ac:dyDescent="0.3">
      <c r="A338" s="82"/>
      <c r="B338" s="3"/>
      <c r="C338" s="83"/>
      <c r="D338" s="84"/>
      <c r="E338" s="85"/>
      <c r="F338" s="85"/>
      <c r="G338" s="12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s="60" customFormat="1" ht="43.8" customHeight="1" x14ac:dyDescent="0.3">
      <c r="A339" s="82"/>
      <c r="B339" s="3"/>
      <c r="C339" s="83"/>
      <c r="D339" s="84"/>
      <c r="E339" s="85"/>
      <c r="F339" s="85"/>
      <c r="G339" s="12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s="60" customFormat="1" ht="43.8" customHeight="1" x14ac:dyDescent="0.3">
      <c r="A340" s="82"/>
      <c r="B340" s="3"/>
      <c r="C340" s="83"/>
      <c r="D340" s="84"/>
      <c r="E340" s="85"/>
      <c r="F340" s="85"/>
      <c r="G340" s="12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s="62" customFormat="1" ht="43.8" customHeight="1" x14ac:dyDescent="0.3">
      <c r="A341" s="82"/>
      <c r="B341" s="3"/>
      <c r="C341" s="83"/>
      <c r="D341" s="84"/>
      <c r="E341" s="85"/>
      <c r="F341" s="85"/>
      <c r="G341" s="12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s="43" customFormat="1" ht="43.8" customHeight="1" x14ac:dyDescent="0.3">
      <c r="A342" s="82"/>
      <c r="B342" s="3"/>
      <c r="C342" s="83"/>
      <c r="D342" s="84"/>
      <c r="E342" s="85"/>
      <c r="F342" s="85"/>
      <c r="G342" s="12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s="86" customFormat="1" ht="43.8" customHeight="1" x14ac:dyDescent="0.3">
      <c r="A343" s="82"/>
      <c r="B343" s="3"/>
      <c r="C343" s="83"/>
      <c r="D343" s="84"/>
      <c r="E343" s="85"/>
      <c r="F343" s="85"/>
      <c r="G343" s="12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s="37" customFormat="1" ht="43.8" customHeight="1" x14ac:dyDescent="0.3">
      <c r="A344" s="82"/>
      <c r="B344" s="3"/>
      <c r="C344" s="83"/>
      <c r="D344" s="84"/>
      <c r="E344" s="85"/>
      <c r="F344" s="85"/>
      <c r="G344" s="12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s="37" customFormat="1" ht="43.8" customHeight="1" x14ac:dyDescent="0.3">
      <c r="A345" s="82"/>
      <c r="B345" s="3"/>
      <c r="C345" s="83"/>
      <c r="D345" s="84"/>
      <c r="E345" s="85"/>
      <c r="F345" s="85"/>
      <c r="G345" s="12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s="37" customFormat="1" ht="43.8" customHeight="1" x14ac:dyDescent="0.3">
      <c r="A346" s="82"/>
      <c r="B346" s="3"/>
      <c r="C346" s="83"/>
      <c r="D346" s="84"/>
      <c r="E346" s="85"/>
      <c r="F346" s="85"/>
      <c r="G346" s="12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s="37" customFormat="1" ht="43.8" customHeight="1" x14ac:dyDescent="0.3">
      <c r="A347" s="82"/>
      <c r="B347" s="3"/>
      <c r="C347" s="83"/>
      <c r="D347" s="84"/>
      <c r="E347" s="85"/>
      <c r="F347" s="85"/>
      <c r="G347" s="12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50" spans="1:19" s="88" customFormat="1" ht="43.8" customHeight="1" x14ac:dyDescent="0.3">
      <c r="A350" s="82"/>
      <c r="B350" s="3"/>
      <c r="C350" s="83"/>
      <c r="D350" s="84"/>
      <c r="E350" s="85"/>
      <c r="F350" s="85"/>
      <c r="G350" s="12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s="80" customFormat="1" ht="43.8" customHeight="1" x14ac:dyDescent="0.3">
      <c r="A351" s="82"/>
      <c r="B351" s="3"/>
      <c r="C351" s="83"/>
      <c r="D351" s="84"/>
      <c r="E351" s="85"/>
      <c r="F351" s="85"/>
      <c r="G351" s="12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s="80" customFormat="1" ht="43.8" customHeight="1" x14ac:dyDescent="0.3">
      <c r="A352" s="82"/>
      <c r="B352" s="3"/>
      <c r="C352" s="83"/>
      <c r="D352" s="84"/>
      <c r="E352" s="85"/>
      <c r="F352" s="85"/>
      <c r="G352" s="12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62" spans="1:19" s="43" customFormat="1" ht="43.8" customHeight="1" x14ac:dyDescent="0.3">
      <c r="A362" s="82"/>
      <c r="B362" s="3"/>
      <c r="C362" s="83"/>
      <c r="D362" s="84"/>
      <c r="E362" s="85"/>
      <c r="F362" s="85"/>
      <c r="G362" s="12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74" spans="1:19" s="7" customFormat="1" ht="43.8" customHeight="1" x14ac:dyDescent="0.3">
      <c r="A374" s="82"/>
      <c r="B374" s="3"/>
      <c r="C374" s="83"/>
      <c r="D374" s="84"/>
      <c r="E374" s="85"/>
      <c r="F374" s="85"/>
      <c r="G374" s="12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s="7" customFormat="1" ht="43.8" customHeight="1" x14ac:dyDescent="0.3">
      <c r="A375" s="82"/>
      <c r="B375" s="3"/>
      <c r="C375" s="83"/>
      <c r="D375" s="84"/>
      <c r="E375" s="85"/>
      <c r="F375" s="85"/>
      <c r="G375" s="12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s="7" customFormat="1" ht="43.8" customHeight="1" x14ac:dyDescent="0.3">
      <c r="A376" s="82"/>
      <c r="B376" s="3"/>
      <c r="C376" s="83"/>
      <c r="D376" s="84"/>
      <c r="E376" s="85"/>
      <c r="F376" s="85"/>
      <c r="G376" s="12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8" spans="1:19" s="80" customFormat="1" ht="43.8" customHeight="1" x14ac:dyDescent="0.3">
      <c r="A378" s="82"/>
      <c r="B378" s="3"/>
      <c r="C378" s="83"/>
      <c r="D378" s="84"/>
      <c r="E378" s="85"/>
      <c r="F378" s="85"/>
      <c r="G378" s="12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83" spans="1:19" s="80" customFormat="1" ht="43.8" customHeight="1" x14ac:dyDescent="0.3">
      <c r="A383" s="82"/>
      <c r="B383" s="3"/>
      <c r="C383" s="83"/>
      <c r="D383" s="84"/>
      <c r="E383" s="85"/>
      <c r="F383" s="85"/>
      <c r="G383" s="12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5" spans="1:19" s="29" customFormat="1" ht="43.8" customHeight="1" x14ac:dyDescent="0.3">
      <c r="A385" s="82"/>
      <c r="B385" s="3"/>
      <c r="C385" s="83"/>
      <c r="D385" s="84"/>
      <c r="E385" s="85"/>
      <c r="F385" s="85"/>
      <c r="G385" s="12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s="29" customFormat="1" ht="43.8" customHeight="1" x14ac:dyDescent="0.3">
      <c r="A386" s="82"/>
      <c r="B386" s="3"/>
      <c r="C386" s="83"/>
      <c r="D386" s="84"/>
      <c r="E386" s="85"/>
      <c r="F386" s="85"/>
      <c r="G386" s="12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s="37" customFormat="1" ht="43.8" customHeight="1" x14ac:dyDescent="0.3">
      <c r="A387" s="82"/>
      <c r="B387" s="3"/>
      <c r="C387" s="83"/>
      <c r="D387" s="84"/>
      <c r="E387" s="85"/>
      <c r="F387" s="85"/>
      <c r="G387" s="12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s="43" customFormat="1" ht="43.8" customHeight="1" x14ac:dyDescent="0.3">
      <c r="A388" s="82"/>
      <c r="B388" s="3"/>
      <c r="C388" s="83"/>
      <c r="D388" s="84"/>
      <c r="E388" s="85"/>
      <c r="F388" s="85"/>
      <c r="G388" s="12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s="47" customFormat="1" ht="43.8" customHeight="1" x14ac:dyDescent="0.3">
      <c r="A389" s="82"/>
      <c r="B389" s="3"/>
      <c r="C389" s="83"/>
      <c r="D389" s="84"/>
      <c r="E389" s="85"/>
      <c r="F389" s="85"/>
      <c r="G389" s="12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s="47" customFormat="1" ht="43.8" customHeight="1" x14ac:dyDescent="0.3">
      <c r="A390" s="82"/>
      <c r="B390" s="3"/>
      <c r="C390" s="83"/>
      <c r="D390" s="84"/>
      <c r="E390" s="85"/>
      <c r="F390" s="85"/>
      <c r="G390" s="12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s="51" customFormat="1" ht="43.8" customHeight="1" x14ac:dyDescent="0.3">
      <c r="A391" s="82"/>
      <c r="B391" s="3"/>
      <c r="C391" s="83"/>
      <c r="D391" s="84"/>
      <c r="E391" s="85"/>
      <c r="F391" s="85"/>
      <c r="G391" s="12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s="51" customFormat="1" ht="43.8" customHeight="1" x14ac:dyDescent="0.3">
      <c r="A392" s="82"/>
      <c r="B392" s="3"/>
      <c r="C392" s="83"/>
      <c r="D392" s="84"/>
      <c r="E392" s="85"/>
      <c r="F392" s="85"/>
      <c r="G392" s="12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s="51" customFormat="1" ht="43.8" customHeight="1" x14ac:dyDescent="0.3">
      <c r="A393" s="82"/>
      <c r="B393" s="3"/>
      <c r="C393" s="83"/>
      <c r="D393" s="84"/>
      <c r="E393" s="85"/>
      <c r="F393" s="85"/>
      <c r="G393" s="12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s="55" customFormat="1" ht="43.8" customHeight="1" x14ac:dyDescent="0.3">
      <c r="A394" s="82"/>
      <c r="B394" s="3"/>
      <c r="C394" s="83"/>
      <c r="D394" s="84"/>
      <c r="E394" s="85"/>
      <c r="F394" s="85"/>
      <c r="G394" s="12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s="47" customFormat="1" ht="43.8" customHeight="1" x14ac:dyDescent="0.3">
      <c r="A395" s="82"/>
      <c r="B395" s="3"/>
      <c r="C395" s="83"/>
      <c r="D395" s="84"/>
      <c r="E395" s="85"/>
      <c r="F395" s="85"/>
      <c r="G395" s="12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s="60" customFormat="1" ht="43.8" customHeight="1" x14ac:dyDescent="0.3">
      <c r="A396" s="82"/>
      <c r="B396" s="3"/>
      <c r="C396" s="83"/>
      <c r="D396" s="84"/>
      <c r="E396" s="85"/>
      <c r="F396" s="85"/>
      <c r="G396" s="12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s="60" customFormat="1" ht="43.8" customHeight="1" x14ac:dyDescent="0.3">
      <c r="A397" s="82"/>
      <c r="B397" s="3"/>
      <c r="C397" s="83"/>
      <c r="D397" s="84"/>
      <c r="E397" s="85"/>
      <c r="F397" s="85"/>
      <c r="G397" s="12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s="60" customFormat="1" ht="43.8" customHeight="1" x14ac:dyDescent="0.3">
      <c r="A398" s="82"/>
      <c r="B398" s="3"/>
      <c r="C398" s="83"/>
      <c r="D398" s="84"/>
      <c r="E398" s="85"/>
      <c r="F398" s="85"/>
      <c r="G398" s="12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s="60" customFormat="1" ht="43.8" customHeight="1" x14ac:dyDescent="0.3">
      <c r="A399" s="82"/>
      <c r="B399" s="3"/>
      <c r="C399" s="83"/>
      <c r="D399" s="84"/>
      <c r="E399" s="85"/>
      <c r="F399" s="85"/>
      <c r="G399" s="12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s="62" customFormat="1" ht="43.8" customHeight="1" x14ac:dyDescent="0.3">
      <c r="A400" s="82"/>
      <c r="B400" s="3"/>
      <c r="C400" s="83"/>
      <c r="D400" s="84"/>
      <c r="E400" s="85"/>
      <c r="F400" s="85"/>
      <c r="G400" s="12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23" s="43" customFormat="1" ht="43.8" customHeight="1" x14ac:dyDescent="0.3">
      <c r="A401" s="82"/>
      <c r="B401" s="3"/>
      <c r="C401" s="83"/>
      <c r="D401" s="84"/>
      <c r="E401" s="85"/>
      <c r="F401" s="85"/>
      <c r="G401" s="12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23" s="86" customFormat="1" ht="43.8" customHeight="1" x14ac:dyDescent="0.3">
      <c r="A402" s="82"/>
      <c r="B402" s="3"/>
      <c r="C402" s="83"/>
      <c r="D402" s="84"/>
      <c r="E402" s="85"/>
      <c r="F402" s="85"/>
      <c r="G402" s="12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23" s="37" customFormat="1" ht="43.8" customHeight="1" x14ac:dyDescent="0.3">
      <c r="A403" s="82"/>
      <c r="B403" s="3"/>
      <c r="C403" s="83"/>
      <c r="D403" s="84"/>
      <c r="E403" s="85"/>
      <c r="F403" s="85"/>
      <c r="G403" s="12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23" s="37" customFormat="1" ht="43.8" customHeight="1" x14ac:dyDescent="0.3">
      <c r="A404" s="82"/>
      <c r="B404" s="3"/>
      <c r="C404" s="83"/>
      <c r="D404" s="84"/>
      <c r="E404" s="85"/>
      <c r="F404" s="85"/>
      <c r="G404" s="12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23" s="37" customFormat="1" ht="43.8" customHeight="1" x14ac:dyDescent="0.3">
      <c r="A405" s="82"/>
      <c r="B405" s="3"/>
      <c r="C405" s="83"/>
      <c r="D405" s="84"/>
      <c r="E405" s="85"/>
      <c r="F405" s="85"/>
      <c r="G405" s="12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23" s="37" customFormat="1" ht="43.8" customHeight="1" x14ac:dyDescent="0.3">
      <c r="A406" s="82"/>
      <c r="B406" s="3"/>
      <c r="C406" s="83"/>
      <c r="D406" s="84"/>
      <c r="E406" s="85"/>
      <c r="F406" s="85"/>
      <c r="G406" s="12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W406" s="38"/>
    </row>
    <row r="407" spans="1:23" s="37" customFormat="1" ht="43.8" customHeight="1" x14ac:dyDescent="0.3">
      <c r="A407" s="82"/>
      <c r="B407" s="3"/>
      <c r="C407" s="83"/>
      <c r="D407" s="84"/>
      <c r="E407" s="85"/>
      <c r="F407" s="85"/>
      <c r="G407" s="12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23" s="37" customFormat="1" ht="43.8" customHeight="1" x14ac:dyDescent="0.3">
      <c r="A408" s="82"/>
      <c r="B408" s="3"/>
      <c r="C408" s="83"/>
      <c r="D408" s="84"/>
      <c r="E408" s="85"/>
      <c r="F408" s="85"/>
      <c r="G408" s="12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12" spans="1:23" s="88" customFormat="1" ht="43.8" customHeight="1" x14ac:dyDescent="0.3">
      <c r="A412" s="82"/>
      <c r="B412" s="3"/>
      <c r="C412" s="83"/>
      <c r="D412" s="84"/>
      <c r="E412" s="85"/>
      <c r="F412" s="85"/>
      <c r="G412" s="12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23" s="80" customFormat="1" ht="43.8" customHeight="1" x14ac:dyDescent="0.3">
      <c r="A413" s="82"/>
      <c r="B413" s="3"/>
      <c r="C413" s="83"/>
      <c r="D413" s="84"/>
      <c r="E413" s="85"/>
      <c r="F413" s="85"/>
      <c r="G413" s="12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23" s="80" customFormat="1" ht="43.8" customHeight="1" x14ac:dyDescent="0.3">
      <c r="A414" s="82"/>
      <c r="B414" s="3"/>
      <c r="C414" s="83"/>
      <c r="D414" s="84"/>
      <c r="E414" s="85"/>
      <c r="F414" s="85"/>
      <c r="G414" s="12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23" spans="1:19" s="87" customFormat="1" ht="43.8" customHeight="1" x14ac:dyDescent="0.3">
      <c r="A423" s="82"/>
      <c r="B423" s="3"/>
      <c r="C423" s="83"/>
      <c r="D423" s="84"/>
      <c r="E423" s="85"/>
      <c r="F423" s="85"/>
      <c r="G423" s="12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36" spans="1:19" s="7" customFormat="1" ht="43.8" customHeight="1" x14ac:dyDescent="0.3">
      <c r="A436" s="82"/>
      <c r="B436" s="3"/>
      <c r="C436" s="83"/>
      <c r="D436" s="84"/>
      <c r="E436" s="85"/>
      <c r="F436" s="85"/>
      <c r="G436" s="12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s="7" customFormat="1" ht="43.8" customHeight="1" x14ac:dyDescent="0.3">
      <c r="A437" s="82"/>
      <c r="B437" s="3"/>
      <c r="C437" s="83"/>
      <c r="D437" s="84"/>
      <c r="E437" s="85"/>
      <c r="F437" s="85"/>
      <c r="G437" s="12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s="7" customFormat="1" ht="43.8" customHeight="1" x14ac:dyDescent="0.3">
      <c r="A438" s="82"/>
      <c r="B438" s="3"/>
      <c r="C438" s="83"/>
      <c r="D438" s="84"/>
      <c r="E438" s="85"/>
      <c r="F438" s="85"/>
      <c r="G438" s="12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40" spans="1:19" s="80" customFormat="1" ht="43.8" customHeight="1" x14ac:dyDescent="0.3">
      <c r="A440" s="82"/>
      <c r="B440" s="3"/>
      <c r="C440" s="83"/>
      <c r="D440" s="84"/>
      <c r="E440" s="85"/>
      <c r="F440" s="85"/>
      <c r="G440" s="12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5" spans="1:19" s="80" customFormat="1" ht="43.8" customHeight="1" x14ac:dyDescent="0.3">
      <c r="A445" s="82"/>
      <c r="B445" s="3"/>
      <c r="C445" s="83"/>
      <c r="D445" s="84"/>
      <c r="E445" s="85"/>
      <c r="F445" s="85"/>
      <c r="G445" s="12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7" spans="1:19" s="29" customFormat="1" ht="43.8" customHeight="1" x14ac:dyDescent="0.3">
      <c r="A447" s="82"/>
      <c r="B447" s="3"/>
      <c r="C447" s="83"/>
      <c r="D447" s="84"/>
      <c r="E447" s="85"/>
      <c r="F447" s="85"/>
      <c r="G447" s="12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s="29" customFormat="1" ht="43.8" customHeight="1" x14ac:dyDescent="0.3">
      <c r="A448" s="82"/>
      <c r="B448" s="3"/>
      <c r="C448" s="83"/>
      <c r="D448" s="84"/>
      <c r="E448" s="85"/>
      <c r="F448" s="85"/>
      <c r="G448" s="12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s="37" customFormat="1" ht="43.8" customHeight="1" x14ac:dyDescent="0.3">
      <c r="A449" s="82"/>
      <c r="B449" s="3"/>
      <c r="C449" s="83"/>
      <c r="D449" s="84"/>
      <c r="E449" s="85"/>
      <c r="F449" s="85"/>
      <c r="G449" s="12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s="43" customFormat="1" ht="43.8" customHeight="1" x14ac:dyDescent="0.3">
      <c r="A450" s="82"/>
      <c r="B450" s="3"/>
      <c r="C450" s="83"/>
      <c r="D450" s="84"/>
      <c r="E450" s="85"/>
      <c r="F450" s="85"/>
      <c r="G450" s="12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s="47" customFormat="1" ht="43.8" customHeight="1" x14ac:dyDescent="0.3">
      <c r="A451" s="82"/>
      <c r="B451" s="3"/>
      <c r="C451" s="83"/>
      <c r="D451" s="84"/>
      <c r="E451" s="85"/>
      <c r="F451" s="85"/>
      <c r="G451" s="12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s="47" customFormat="1" ht="43.8" customHeight="1" x14ac:dyDescent="0.3">
      <c r="A452" s="82"/>
      <c r="B452" s="3"/>
      <c r="C452" s="83"/>
      <c r="D452" s="84"/>
      <c r="E452" s="85"/>
      <c r="F452" s="85"/>
      <c r="G452" s="12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s="51" customFormat="1" ht="43.8" customHeight="1" x14ac:dyDescent="0.3">
      <c r="A453" s="82"/>
      <c r="B453" s="3"/>
      <c r="C453" s="83"/>
      <c r="D453" s="84"/>
      <c r="E453" s="85"/>
      <c r="F453" s="85"/>
      <c r="G453" s="12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s="51" customFormat="1" ht="43.8" customHeight="1" x14ac:dyDescent="0.3">
      <c r="A454" s="82"/>
      <c r="B454" s="3"/>
      <c r="C454" s="83"/>
      <c r="D454" s="84"/>
      <c r="E454" s="85"/>
      <c r="F454" s="85"/>
      <c r="G454" s="12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s="51" customFormat="1" ht="43.8" customHeight="1" x14ac:dyDescent="0.3">
      <c r="A455" s="82"/>
      <c r="B455" s="3"/>
      <c r="C455" s="83"/>
      <c r="D455" s="84"/>
      <c r="E455" s="85"/>
      <c r="F455" s="85"/>
      <c r="G455" s="12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s="55" customFormat="1" ht="43.8" customHeight="1" x14ac:dyDescent="0.3">
      <c r="A456" s="82"/>
      <c r="B456" s="3"/>
      <c r="C456" s="83"/>
      <c r="D456" s="84"/>
      <c r="E456" s="85"/>
      <c r="F456" s="85"/>
      <c r="G456" s="12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s="47" customFormat="1" ht="43.8" customHeight="1" x14ac:dyDescent="0.3">
      <c r="A457" s="82"/>
      <c r="B457" s="3"/>
      <c r="C457" s="83"/>
      <c r="D457" s="84"/>
      <c r="E457" s="85"/>
      <c r="F457" s="85"/>
      <c r="G457" s="12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s="60" customFormat="1" ht="43.8" customHeight="1" x14ac:dyDescent="0.3">
      <c r="A458" s="82"/>
      <c r="B458" s="3"/>
      <c r="C458" s="83"/>
      <c r="D458" s="84"/>
      <c r="E458" s="85"/>
      <c r="F458" s="85"/>
      <c r="G458" s="12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s="60" customFormat="1" ht="43.8" customHeight="1" x14ac:dyDescent="0.3">
      <c r="A459" s="82"/>
      <c r="B459" s="3"/>
      <c r="C459" s="83"/>
      <c r="D459" s="84"/>
      <c r="E459" s="85"/>
      <c r="F459" s="85"/>
      <c r="G459" s="12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s="60" customFormat="1" ht="43.8" customHeight="1" x14ac:dyDescent="0.3">
      <c r="A460" s="82"/>
      <c r="B460" s="3"/>
      <c r="C460" s="83"/>
      <c r="D460" s="84"/>
      <c r="E460" s="85"/>
      <c r="F460" s="85"/>
      <c r="G460" s="12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s="60" customFormat="1" ht="43.8" customHeight="1" x14ac:dyDescent="0.3">
      <c r="A461" s="82"/>
      <c r="B461" s="3"/>
      <c r="C461" s="83"/>
      <c r="D461" s="84"/>
      <c r="E461" s="85"/>
      <c r="F461" s="85"/>
      <c r="G461" s="12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s="62" customFormat="1" ht="43.8" customHeight="1" x14ac:dyDescent="0.3">
      <c r="A462" s="82"/>
      <c r="B462" s="3"/>
      <c r="C462" s="83"/>
      <c r="D462" s="84"/>
      <c r="E462" s="85"/>
      <c r="F462" s="85"/>
      <c r="G462" s="12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s="43" customFormat="1" ht="43.8" customHeight="1" x14ac:dyDescent="0.3">
      <c r="A463" s="82"/>
      <c r="B463" s="3"/>
      <c r="C463" s="83"/>
      <c r="D463" s="84"/>
      <c r="E463" s="85"/>
      <c r="F463" s="85"/>
      <c r="G463" s="12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s="86" customFormat="1" ht="43.8" customHeight="1" x14ac:dyDescent="0.3">
      <c r="A464" s="82"/>
      <c r="B464" s="3"/>
      <c r="C464" s="83"/>
      <c r="D464" s="84"/>
      <c r="E464" s="85"/>
      <c r="F464" s="85"/>
      <c r="G464" s="12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23" s="37" customFormat="1" ht="43.8" customHeight="1" x14ac:dyDescent="0.3">
      <c r="A465" s="82"/>
      <c r="B465" s="3"/>
      <c r="C465" s="83"/>
      <c r="D465" s="84"/>
      <c r="E465" s="85"/>
      <c r="F465" s="85"/>
      <c r="G465" s="12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23" s="37" customFormat="1" ht="43.8" customHeight="1" x14ac:dyDescent="0.3">
      <c r="A466" s="82"/>
      <c r="B466" s="3"/>
      <c r="C466" s="83"/>
      <c r="D466" s="84"/>
      <c r="E466" s="85"/>
      <c r="F466" s="85"/>
      <c r="G466" s="12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23" s="37" customFormat="1" ht="43.8" customHeight="1" x14ac:dyDescent="0.3">
      <c r="A467" s="82"/>
      <c r="B467" s="3"/>
      <c r="C467" s="83"/>
      <c r="D467" s="84"/>
      <c r="E467" s="85"/>
      <c r="F467" s="85"/>
      <c r="G467" s="12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23" s="37" customFormat="1" ht="43.8" customHeight="1" x14ac:dyDescent="0.3">
      <c r="A468" s="82"/>
      <c r="B468" s="3"/>
      <c r="C468" s="83"/>
      <c r="D468" s="84"/>
      <c r="E468" s="85"/>
      <c r="F468" s="85"/>
      <c r="G468" s="12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W468" s="38"/>
    </row>
    <row r="469" spans="1:23" s="37" customFormat="1" ht="43.8" customHeight="1" x14ac:dyDescent="0.3">
      <c r="A469" s="82"/>
      <c r="B469" s="3"/>
      <c r="C469" s="83"/>
      <c r="D469" s="84"/>
      <c r="E469" s="85"/>
      <c r="F469" s="85"/>
      <c r="G469" s="12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23" s="37" customFormat="1" ht="43.8" customHeight="1" x14ac:dyDescent="0.3">
      <c r="A470" s="82"/>
      <c r="B470" s="3"/>
      <c r="C470" s="83"/>
      <c r="D470" s="84"/>
      <c r="E470" s="85"/>
      <c r="F470" s="85"/>
      <c r="G470" s="12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4" spans="1:23" s="88" customFormat="1" ht="43.8" customHeight="1" x14ac:dyDescent="0.3">
      <c r="A474" s="82"/>
      <c r="B474" s="3"/>
      <c r="C474" s="83"/>
      <c r="D474" s="84"/>
      <c r="E474" s="85"/>
      <c r="F474" s="85"/>
      <c r="G474" s="12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23" s="80" customFormat="1" ht="43.8" customHeight="1" x14ac:dyDescent="0.3">
      <c r="A475" s="82"/>
      <c r="B475" s="3"/>
      <c r="C475" s="83"/>
      <c r="D475" s="84"/>
      <c r="E475" s="85"/>
      <c r="F475" s="85"/>
      <c r="G475" s="12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23" s="80" customFormat="1" ht="43.8" customHeight="1" x14ac:dyDescent="0.3">
      <c r="A476" s="82"/>
      <c r="B476" s="3"/>
      <c r="C476" s="83"/>
      <c r="D476" s="84"/>
      <c r="E476" s="85"/>
      <c r="F476" s="85"/>
      <c r="G476" s="12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86" spans="1:19" s="87" customFormat="1" ht="43.8" customHeight="1" x14ac:dyDescent="0.3">
      <c r="A486" s="82"/>
      <c r="B486" s="3"/>
      <c r="C486" s="83"/>
      <c r="D486" s="84"/>
      <c r="E486" s="85"/>
      <c r="F486" s="85"/>
      <c r="G486" s="12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503" spans="1:19" s="7" customFormat="1" ht="43.8" customHeight="1" x14ac:dyDescent="0.3">
      <c r="A503" s="82"/>
      <c r="B503" s="3"/>
      <c r="C503" s="83"/>
      <c r="D503" s="84"/>
      <c r="E503" s="85"/>
      <c r="F503" s="85"/>
      <c r="G503" s="12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s="7" customFormat="1" ht="43.8" customHeight="1" x14ac:dyDescent="0.3">
      <c r="A504" s="82"/>
      <c r="B504" s="3"/>
      <c r="C504" s="83"/>
      <c r="D504" s="84"/>
      <c r="E504" s="85"/>
      <c r="F504" s="85"/>
      <c r="G504" s="12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s="7" customFormat="1" ht="43.8" customHeight="1" x14ac:dyDescent="0.3">
      <c r="A505" s="82"/>
      <c r="B505" s="3"/>
      <c r="C505" s="83"/>
      <c r="D505" s="84"/>
      <c r="E505" s="85"/>
      <c r="F505" s="85"/>
      <c r="G505" s="12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7" spans="1:19" s="80" customFormat="1" ht="43.8" customHeight="1" x14ac:dyDescent="0.3">
      <c r="A507" s="82"/>
      <c r="B507" s="3"/>
      <c r="C507" s="83"/>
      <c r="D507" s="84"/>
      <c r="E507" s="85"/>
      <c r="F507" s="85"/>
      <c r="G507" s="12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12" spans="1:19" s="80" customFormat="1" ht="43.8" customHeight="1" x14ac:dyDescent="0.3">
      <c r="A512" s="82"/>
      <c r="B512" s="3"/>
      <c r="C512" s="83"/>
      <c r="D512" s="84"/>
      <c r="E512" s="85"/>
      <c r="F512" s="85"/>
      <c r="G512" s="12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4" spans="1:22" s="29" customFormat="1" ht="43.8" customHeight="1" x14ac:dyDescent="0.3">
      <c r="A514" s="82"/>
      <c r="B514" s="3"/>
      <c r="C514" s="83"/>
      <c r="D514" s="84"/>
      <c r="E514" s="85"/>
      <c r="F514" s="85"/>
      <c r="G514" s="12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22" s="29" customFormat="1" ht="43.8" customHeight="1" x14ac:dyDescent="0.3">
      <c r="A515" s="82"/>
      <c r="B515" s="3"/>
      <c r="C515" s="83"/>
      <c r="D515" s="84"/>
      <c r="E515" s="85"/>
      <c r="F515" s="85"/>
      <c r="G515" s="12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22" s="37" customFormat="1" ht="43.8" customHeight="1" x14ac:dyDescent="0.3">
      <c r="A516" s="82"/>
      <c r="B516" s="3"/>
      <c r="C516" s="83"/>
      <c r="D516" s="84"/>
      <c r="E516" s="85"/>
      <c r="F516" s="85"/>
      <c r="G516" s="12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V516" s="38" t="e">
        <f>#REF!+#REF!+#REF!+#REF!</f>
        <v>#REF!</v>
      </c>
    </row>
    <row r="517" spans="1:22" s="43" customFormat="1" ht="43.8" customHeight="1" x14ac:dyDescent="0.3">
      <c r="A517" s="82"/>
      <c r="B517" s="3"/>
      <c r="C517" s="83"/>
      <c r="D517" s="84"/>
      <c r="E517" s="85"/>
      <c r="F517" s="85"/>
      <c r="G517" s="12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22" s="47" customFormat="1" ht="43.8" customHeight="1" x14ac:dyDescent="0.3">
      <c r="A518" s="82"/>
      <c r="B518" s="3"/>
      <c r="C518" s="83"/>
      <c r="D518" s="84"/>
      <c r="E518" s="85"/>
      <c r="F518" s="85"/>
      <c r="G518" s="12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22" s="47" customFormat="1" ht="43.8" customHeight="1" x14ac:dyDescent="0.3">
      <c r="A519" s="82"/>
      <c r="B519" s="3"/>
      <c r="C519" s="83"/>
      <c r="D519" s="84"/>
      <c r="E519" s="85"/>
      <c r="F519" s="85"/>
      <c r="G519" s="12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22" s="51" customFormat="1" ht="43.8" customHeight="1" x14ac:dyDescent="0.3">
      <c r="A520" s="82"/>
      <c r="B520" s="3"/>
      <c r="C520" s="83"/>
      <c r="D520" s="84"/>
      <c r="E520" s="85"/>
      <c r="F520" s="85"/>
      <c r="G520" s="12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22" s="51" customFormat="1" ht="43.8" customHeight="1" x14ac:dyDescent="0.3">
      <c r="A521" s="82"/>
      <c r="B521" s="3"/>
      <c r="C521" s="83"/>
      <c r="D521" s="84"/>
      <c r="E521" s="85"/>
      <c r="F521" s="85"/>
      <c r="G521" s="12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22" s="51" customFormat="1" ht="43.8" customHeight="1" x14ac:dyDescent="0.3">
      <c r="A522" s="82"/>
      <c r="B522" s="3"/>
      <c r="C522" s="83"/>
      <c r="D522" s="84"/>
      <c r="E522" s="85"/>
      <c r="F522" s="85"/>
      <c r="G522" s="12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22" s="55" customFormat="1" ht="43.8" customHeight="1" x14ac:dyDescent="0.3">
      <c r="A523" s="82"/>
      <c r="B523" s="3"/>
      <c r="C523" s="83"/>
      <c r="D523" s="84"/>
      <c r="E523" s="85"/>
      <c r="F523" s="85"/>
      <c r="G523" s="12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22" s="47" customFormat="1" ht="43.8" customHeight="1" x14ac:dyDescent="0.3">
      <c r="A524" s="82"/>
      <c r="B524" s="3"/>
      <c r="C524" s="83"/>
      <c r="D524" s="84"/>
      <c r="E524" s="85"/>
      <c r="F524" s="85"/>
      <c r="G524" s="12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22" s="60" customFormat="1" ht="43.8" customHeight="1" x14ac:dyDescent="0.3">
      <c r="A525" s="82"/>
      <c r="B525" s="3"/>
      <c r="C525" s="83"/>
      <c r="D525" s="84"/>
      <c r="E525" s="85"/>
      <c r="F525" s="85"/>
      <c r="G525" s="12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22" s="60" customFormat="1" ht="43.8" customHeight="1" x14ac:dyDescent="0.3">
      <c r="A526" s="82"/>
      <c r="B526" s="3"/>
      <c r="C526" s="83"/>
      <c r="D526" s="84"/>
      <c r="E526" s="85"/>
      <c r="F526" s="85"/>
      <c r="G526" s="12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22" s="60" customFormat="1" ht="43.8" customHeight="1" x14ac:dyDescent="0.3">
      <c r="A527" s="82"/>
      <c r="B527" s="3"/>
      <c r="C527" s="83"/>
      <c r="D527" s="84"/>
      <c r="E527" s="85"/>
      <c r="F527" s="85"/>
      <c r="G527" s="12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22" s="60" customFormat="1" ht="43.8" customHeight="1" x14ac:dyDescent="0.3">
      <c r="A528" s="82"/>
      <c r="B528" s="3"/>
      <c r="C528" s="83"/>
      <c r="D528" s="84"/>
      <c r="E528" s="85"/>
      <c r="F528" s="85"/>
      <c r="G528" s="12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s="62" customFormat="1" ht="43.8" customHeight="1" x14ac:dyDescent="0.3">
      <c r="A529" s="82"/>
      <c r="B529" s="3"/>
      <c r="C529" s="83"/>
      <c r="D529" s="84"/>
      <c r="E529" s="85"/>
      <c r="F529" s="85"/>
      <c r="G529" s="12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s="43" customFormat="1" ht="43.8" customHeight="1" x14ac:dyDescent="0.3">
      <c r="A530" s="82"/>
      <c r="B530" s="3"/>
      <c r="C530" s="83"/>
      <c r="D530" s="84"/>
      <c r="E530" s="85"/>
      <c r="F530" s="85"/>
      <c r="G530" s="12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s="43" customFormat="1" ht="43.8" customHeight="1" x14ac:dyDescent="0.3">
      <c r="A531" s="82"/>
      <c r="B531" s="3"/>
      <c r="C531" s="83"/>
      <c r="D531" s="84"/>
      <c r="E531" s="85"/>
      <c r="F531" s="85"/>
      <c r="G531" s="12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s="43" customFormat="1" ht="43.8" customHeight="1" x14ac:dyDescent="0.3">
      <c r="A532" s="82"/>
      <c r="B532" s="3"/>
      <c r="C532" s="83"/>
      <c r="D532" s="84"/>
      <c r="E532" s="85"/>
      <c r="F532" s="85"/>
      <c r="G532" s="12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s="86" customFormat="1" ht="43.8" customHeight="1" x14ac:dyDescent="0.3">
      <c r="A533" s="82"/>
      <c r="B533" s="3"/>
      <c r="C533" s="83"/>
      <c r="D533" s="84"/>
      <c r="E533" s="85"/>
      <c r="F533" s="85"/>
      <c r="G533" s="12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s="37" customFormat="1" ht="43.8" customHeight="1" x14ac:dyDescent="0.3">
      <c r="A534" s="82"/>
      <c r="B534" s="3"/>
      <c r="C534" s="83"/>
      <c r="D534" s="84"/>
      <c r="E534" s="85"/>
      <c r="F534" s="85"/>
      <c r="G534" s="12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s="37" customFormat="1" ht="43.8" customHeight="1" x14ac:dyDescent="0.3">
      <c r="A535" s="82"/>
      <c r="B535" s="3"/>
      <c r="C535" s="83"/>
      <c r="D535" s="84"/>
      <c r="E535" s="85"/>
      <c r="F535" s="85"/>
      <c r="G535" s="12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s="37" customFormat="1" ht="43.8" customHeight="1" x14ac:dyDescent="0.3">
      <c r="A536" s="82"/>
      <c r="B536" s="3"/>
      <c r="C536" s="83"/>
      <c r="D536" s="84"/>
      <c r="E536" s="85"/>
      <c r="F536" s="85"/>
      <c r="G536" s="12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s="37" customFormat="1" ht="43.8" customHeight="1" x14ac:dyDescent="0.3">
      <c r="A537" s="82"/>
      <c r="B537" s="3"/>
      <c r="C537" s="83"/>
      <c r="D537" s="84"/>
      <c r="E537" s="85"/>
      <c r="F537" s="85"/>
      <c r="G537" s="12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s="37" customFormat="1" ht="43.8" customHeight="1" x14ac:dyDescent="0.3">
      <c r="A538" s="82"/>
      <c r="B538" s="3"/>
      <c r="C538" s="83"/>
      <c r="D538" s="84"/>
      <c r="E538" s="85"/>
      <c r="F538" s="85"/>
      <c r="G538" s="12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s="37" customFormat="1" ht="43.8" customHeight="1" x14ac:dyDescent="0.3">
      <c r="A539" s="82"/>
      <c r="B539" s="3"/>
      <c r="C539" s="83"/>
      <c r="D539" s="84"/>
      <c r="E539" s="85"/>
      <c r="F539" s="85"/>
      <c r="G539" s="12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s="37" customFormat="1" ht="43.8" customHeight="1" x14ac:dyDescent="0.3">
      <c r="A540" s="82"/>
      <c r="B540" s="3"/>
      <c r="C540" s="83"/>
      <c r="D540" s="84"/>
      <c r="E540" s="85"/>
      <c r="F540" s="85"/>
      <c r="G540" s="12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4" spans="1:19" s="88" customFormat="1" ht="43.8" customHeight="1" x14ac:dyDescent="0.3">
      <c r="A544" s="82"/>
      <c r="B544" s="3"/>
      <c r="C544" s="83"/>
      <c r="D544" s="84"/>
      <c r="E544" s="85"/>
      <c r="F544" s="85"/>
      <c r="G544" s="12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s="80" customFormat="1" ht="43.8" customHeight="1" x14ac:dyDescent="0.3">
      <c r="A545" s="82"/>
      <c r="B545" s="3"/>
      <c r="C545" s="83"/>
      <c r="D545" s="84"/>
      <c r="E545" s="85"/>
      <c r="F545" s="85"/>
      <c r="G545" s="12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s="80" customFormat="1" ht="43.8" customHeight="1" x14ac:dyDescent="0.3">
      <c r="A546" s="82"/>
      <c r="B546" s="3"/>
      <c r="C546" s="83"/>
      <c r="D546" s="84"/>
      <c r="E546" s="85"/>
      <c r="F546" s="85"/>
      <c r="G546" s="12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60" spans="1:19" s="87" customFormat="1" ht="43.8" customHeight="1" x14ac:dyDescent="0.3">
      <c r="A560" s="82"/>
      <c r="B560" s="3"/>
      <c r="C560" s="83"/>
      <c r="D560" s="84"/>
      <c r="E560" s="85"/>
      <c r="F560" s="85"/>
      <c r="G560" s="12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74" spans="1:19" s="7" customFormat="1" ht="43.8" customHeight="1" x14ac:dyDescent="0.3">
      <c r="A574" s="82"/>
      <c r="B574" s="3"/>
      <c r="C574" s="83"/>
      <c r="D574" s="84"/>
      <c r="E574" s="85"/>
      <c r="F574" s="85"/>
      <c r="G574" s="12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s="7" customFormat="1" ht="43.8" customHeight="1" x14ac:dyDescent="0.3">
      <c r="A575" s="82"/>
      <c r="B575" s="3"/>
      <c r="C575" s="83"/>
      <c r="D575" s="84"/>
      <c r="E575" s="85"/>
      <c r="F575" s="85"/>
      <c r="G575" s="12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s="7" customFormat="1" ht="43.8" customHeight="1" x14ac:dyDescent="0.3">
      <c r="A576" s="82"/>
      <c r="B576" s="3"/>
      <c r="C576" s="83"/>
      <c r="D576" s="84"/>
      <c r="E576" s="85"/>
      <c r="F576" s="85"/>
      <c r="G576" s="12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8" spans="1:19" s="80" customFormat="1" ht="43.8" customHeight="1" x14ac:dyDescent="0.3">
      <c r="A578" s="82"/>
      <c r="B578" s="3"/>
      <c r="C578" s="83"/>
      <c r="D578" s="84"/>
      <c r="E578" s="85"/>
      <c r="F578" s="85"/>
      <c r="G578" s="12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83" spans="1:19" s="80" customFormat="1" ht="43.8" customHeight="1" x14ac:dyDescent="0.3">
      <c r="A583" s="82"/>
      <c r="B583" s="3"/>
      <c r="C583" s="83"/>
      <c r="D583" s="84"/>
      <c r="E583" s="85"/>
      <c r="F583" s="85"/>
      <c r="G583" s="12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5" spans="1:19" s="29" customFormat="1" ht="43.8" customHeight="1" x14ac:dyDescent="0.3">
      <c r="A585" s="82"/>
      <c r="B585" s="3"/>
      <c r="C585" s="83"/>
      <c r="D585" s="84"/>
      <c r="E585" s="85"/>
      <c r="F585" s="85"/>
      <c r="G585" s="12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s="29" customFormat="1" ht="43.8" customHeight="1" x14ac:dyDescent="0.3">
      <c r="A586" s="82"/>
      <c r="B586" s="3"/>
      <c r="C586" s="83"/>
      <c r="D586" s="84"/>
      <c r="E586" s="85"/>
      <c r="F586" s="85"/>
      <c r="G586" s="12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s="37" customFormat="1" ht="43.8" customHeight="1" x14ac:dyDescent="0.3">
      <c r="A587" s="82"/>
      <c r="B587" s="3"/>
      <c r="C587" s="83"/>
      <c r="D587" s="84"/>
      <c r="E587" s="85"/>
      <c r="F587" s="85"/>
      <c r="G587" s="12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s="43" customFormat="1" ht="43.8" customHeight="1" x14ac:dyDescent="0.3">
      <c r="A588" s="82"/>
      <c r="B588" s="3"/>
      <c r="C588" s="83"/>
      <c r="D588" s="84"/>
      <c r="E588" s="85"/>
      <c r="F588" s="85"/>
      <c r="G588" s="12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s="47" customFormat="1" ht="43.8" customHeight="1" x14ac:dyDescent="0.3">
      <c r="A589" s="82"/>
      <c r="B589" s="3"/>
      <c r="C589" s="83"/>
      <c r="D589" s="84"/>
      <c r="E589" s="85"/>
      <c r="F589" s="85"/>
      <c r="G589" s="12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s="47" customFormat="1" ht="43.8" customHeight="1" x14ac:dyDescent="0.3">
      <c r="A590" s="82"/>
      <c r="B590" s="3"/>
      <c r="C590" s="83"/>
      <c r="D590" s="84"/>
      <c r="E590" s="85"/>
      <c r="F590" s="85"/>
      <c r="G590" s="12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s="51" customFormat="1" ht="43.8" customHeight="1" x14ac:dyDescent="0.3">
      <c r="A591" s="82"/>
      <c r="B591" s="3"/>
      <c r="C591" s="83"/>
      <c r="D591" s="84"/>
      <c r="E591" s="85"/>
      <c r="F591" s="85"/>
      <c r="G591" s="12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s="51" customFormat="1" ht="43.8" customHeight="1" x14ac:dyDescent="0.3">
      <c r="A592" s="82"/>
      <c r="B592" s="3"/>
      <c r="C592" s="83"/>
      <c r="D592" s="84"/>
      <c r="E592" s="85"/>
      <c r="F592" s="85"/>
      <c r="G592" s="12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s="51" customFormat="1" ht="43.8" customHeight="1" x14ac:dyDescent="0.3">
      <c r="A593" s="82"/>
      <c r="B593" s="3"/>
      <c r="C593" s="83"/>
      <c r="D593" s="84"/>
      <c r="E593" s="85"/>
      <c r="F593" s="85"/>
      <c r="G593" s="12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s="55" customFormat="1" ht="43.8" customHeight="1" x14ac:dyDescent="0.3">
      <c r="A594" s="82"/>
      <c r="B594" s="3"/>
      <c r="C594" s="83"/>
      <c r="D594" s="84"/>
      <c r="E594" s="85"/>
      <c r="F594" s="85"/>
      <c r="G594" s="12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s="47" customFormat="1" ht="43.8" customHeight="1" x14ac:dyDescent="0.3">
      <c r="A595" s="82"/>
      <c r="B595" s="3"/>
      <c r="C595" s="83"/>
      <c r="D595" s="84"/>
      <c r="E595" s="85"/>
      <c r="F595" s="85"/>
      <c r="G595" s="12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s="60" customFormat="1" ht="43.8" customHeight="1" x14ac:dyDescent="0.3">
      <c r="A596" s="82"/>
      <c r="B596" s="3"/>
      <c r="C596" s="83"/>
      <c r="D596" s="84"/>
      <c r="E596" s="85"/>
      <c r="F596" s="85"/>
      <c r="G596" s="12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s="60" customFormat="1" ht="43.8" customHeight="1" x14ac:dyDescent="0.3">
      <c r="A597" s="82"/>
      <c r="B597" s="3"/>
      <c r="C597" s="83"/>
      <c r="D597" s="84"/>
      <c r="E597" s="85"/>
      <c r="F597" s="85"/>
      <c r="G597" s="12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s="60" customFormat="1" ht="43.8" customHeight="1" x14ac:dyDescent="0.3">
      <c r="A598" s="82"/>
      <c r="B598" s="3"/>
      <c r="C598" s="83"/>
      <c r="D598" s="84"/>
      <c r="E598" s="85"/>
      <c r="F598" s="85"/>
      <c r="G598" s="12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s="60" customFormat="1" ht="43.8" customHeight="1" x14ac:dyDescent="0.3">
      <c r="A599" s="82"/>
      <c r="B599" s="3"/>
      <c r="C599" s="83"/>
      <c r="D599" s="84"/>
      <c r="E599" s="85"/>
      <c r="F599" s="85"/>
      <c r="G599" s="12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s="62" customFormat="1" ht="43.8" customHeight="1" x14ac:dyDescent="0.3">
      <c r="A600" s="82"/>
      <c r="B600" s="3"/>
      <c r="C600" s="83"/>
      <c r="D600" s="84"/>
      <c r="E600" s="85"/>
      <c r="F600" s="85"/>
      <c r="G600" s="12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s="43" customFormat="1" ht="43.8" customHeight="1" x14ac:dyDescent="0.3">
      <c r="A601" s="82"/>
      <c r="B601" s="3"/>
      <c r="C601" s="83"/>
      <c r="D601" s="84"/>
      <c r="E601" s="85"/>
      <c r="F601" s="85"/>
      <c r="G601" s="12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s="43" customFormat="1" ht="43.8" customHeight="1" x14ac:dyDescent="0.3">
      <c r="A602" s="82"/>
      <c r="B602" s="3"/>
      <c r="C602" s="83"/>
      <c r="D602" s="84"/>
      <c r="E602" s="85"/>
      <c r="F602" s="85"/>
      <c r="G602" s="12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s="43" customFormat="1" ht="43.8" customHeight="1" x14ac:dyDescent="0.3">
      <c r="A603" s="82"/>
      <c r="B603" s="3"/>
      <c r="C603" s="83"/>
      <c r="D603" s="84"/>
      <c r="E603" s="85"/>
      <c r="F603" s="85"/>
      <c r="G603" s="12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s="86" customFormat="1" ht="43.8" customHeight="1" x14ac:dyDescent="0.3">
      <c r="A604" s="82"/>
      <c r="B604" s="3"/>
      <c r="C604" s="83"/>
      <c r="D604" s="84"/>
      <c r="E604" s="85"/>
      <c r="F604" s="85"/>
      <c r="G604" s="12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s="37" customFormat="1" ht="43.8" customHeight="1" x14ac:dyDescent="0.3">
      <c r="A605" s="82"/>
      <c r="B605" s="3"/>
      <c r="C605" s="83"/>
      <c r="D605" s="84"/>
      <c r="E605" s="85"/>
      <c r="F605" s="85"/>
      <c r="G605" s="12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s="37" customFormat="1" ht="43.8" customHeight="1" x14ac:dyDescent="0.3">
      <c r="A606" s="82"/>
      <c r="B606" s="3"/>
      <c r="C606" s="83"/>
      <c r="D606" s="84"/>
      <c r="E606" s="85"/>
      <c r="F606" s="85"/>
      <c r="G606" s="12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s="37" customFormat="1" ht="43.8" customHeight="1" x14ac:dyDescent="0.3">
      <c r="A607" s="82"/>
      <c r="B607" s="3"/>
      <c r="C607" s="83"/>
      <c r="D607" s="84"/>
      <c r="E607" s="85"/>
      <c r="F607" s="85"/>
      <c r="G607" s="12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s="37" customFormat="1" ht="43.8" customHeight="1" x14ac:dyDescent="0.3">
      <c r="A608" s="82"/>
      <c r="B608" s="3"/>
      <c r="C608" s="83"/>
      <c r="D608" s="84"/>
      <c r="E608" s="85"/>
      <c r="F608" s="85"/>
      <c r="G608" s="12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s="37" customFormat="1" ht="43.8" customHeight="1" x14ac:dyDescent="0.3">
      <c r="A609" s="82"/>
      <c r="B609" s="3"/>
      <c r="C609" s="83"/>
      <c r="D609" s="84"/>
      <c r="E609" s="85"/>
      <c r="F609" s="85"/>
      <c r="G609" s="12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s="37" customFormat="1" ht="43.8" customHeight="1" x14ac:dyDescent="0.3">
      <c r="A610" s="82"/>
      <c r="B610" s="3"/>
      <c r="C610" s="83"/>
      <c r="D610" s="84"/>
      <c r="E610" s="85"/>
      <c r="F610" s="85"/>
      <c r="G610" s="12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4" spans="1:19" s="88" customFormat="1" ht="43.8" customHeight="1" x14ac:dyDescent="0.3">
      <c r="A614" s="82"/>
      <c r="B614" s="3"/>
      <c r="C614" s="83"/>
      <c r="D614" s="84"/>
      <c r="E614" s="85"/>
      <c r="F614" s="85"/>
      <c r="G614" s="12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20" spans="1:19" s="80" customFormat="1" ht="43.8" customHeight="1" x14ac:dyDescent="0.3">
      <c r="A620" s="82"/>
      <c r="B620" s="3"/>
      <c r="C620" s="83"/>
      <c r="D620" s="84"/>
      <c r="E620" s="85"/>
      <c r="F620" s="85"/>
      <c r="G620" s="12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2" spans="1:19" s="29" customFormat="1" ht="43.8" customHeight="1" x14ac:dyDescent="0.3">
      <c r="A622" s="82"/>
      <c r="B622" s="3"/>
      <c r="C622" s="83"/>
      <c r="D622" s="84"/>
      <c r="E622" s="85"/>
      <c r="F622" s="85"/>
      <c r="G622" s="12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s="29" customFormat="1" ht="43.8" customHeight="1" x14ac:dyDescent="0.3">
      <c r="A623" s="82"/>
      <c r="B623" s="3"/>
      <c r="C623" s="83"/>
      <c r="D623" s="84"/>
      <c r="E623" s="85"/>
      <c r="F623" s="85"/>
      <c r="G623" s="12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s="37" customFormat="1" ht="43.8" customHeight="1" x14ac:dyDescent="0.3">
      <c r="A624" s="82"/>
      <c r="B624" s="3"/>
      <c r="C624" s="83"/>
      <c r="D624" s="84"/>
      <c r="E624" s="85"/>
      <c r="F624" s="85"/>
      <c r="G624" s="12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s="43" customFormat="1" ht="43.8" customHeight="1" x14ac:dyDescent="0.3">
      <c r="A625" s="82"/>
      <c r="B625" s="3"/>
      <c r="C625" s="83"/>
      <c r="D625" s="84"/>
      <c r="E625" s="85"/>
      <c r="F625" s="85"/>
      <c r="G625" s="12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s="47" customFormat="1" ht="43.8" customHeight="1" x14ac:dyDescent="0.3">
      <c r="A626" s="82"/>
      <c r="B626" s="3"/>
      <c r="C626" s="83"/>
      <c r="D626" s="84"/>
      <c r="E626" s="85"/>
      <c r="F626" s="85"/>
      <c r="G626" s="12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s="47" customFormat="1" ht="43.8" customHeight="1" x14ac:dyDescent="0.3">
      <c r="A627" s="82"/>
      <c r="B627" s="3"/>
      <c r="C627" s="83"/>
      <c r="D627" s="84"/>
      <c r="E627" s="85"/>
      <c r="F627" s="85"/>
      <c r="G627" s="12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s="51" customFormat="1" ht="43.8" customHeight="1" x14ac:dyDescent="0.3">
      <c r="A628" s="82"/>
      <c r="B628" s="3"/>
      <c r="C628" s="83"/>
      <c r="D628" s="84"/>
      <c r="E628" s="85"/>
      <c r="F628" s="85"/>
      <c r="G628" s="12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s="51" customFormat="1" ht="43.8" customHeight="1" x14ac:dyDescent="0.3">
      <c r="A629" s="82"/>
      <c r="B629" s="3"/>
      <c r="C629" s="83"/>
      <c r="D629" s="84"/>
      <c r="E629" s="85"/>
      <c r="F629" s="85"/>
      <c r="G629" s="12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s="51" customFormat="1" ht="43.8" customHeight="1" x14ac:dyDescent="0.3">
      <c r="A630" s="82"/>
      <c r="B630" s="3"/>
      <c r="C630" s="83"/>
      <c r="D630" s="84"/>
      <c r="E630" s="85"/>
      <c r="F630" s="85"/>
      <c r="G630" s="12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s="55" customFormat="1" ht="43.8" customHeight="1" x14ac:dyDescent="0.3">
      <c r="A631" s="82"/>
      <c r="B631" s="3"/>
      <c r="C631" s="83"/>
      <c r="D631" s="84"/>
      <c r="E631" s="85"/>
      <c r="F631" s="85"/>
      <c r="G631" s="12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s="47" customFormat="1" ht="43.8" customHeight="1" x14ac:dyDescent="0.3">
      <c r="A632" s="82"/>
      <c r="B632" s="3"/>
      <c r="C632" s="83"/>
      <c r="D632" s="84"/>
      <c r="E632" s="85"/>
      <c r="F632" s="85"/>
      <c r="G632" s="12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s="60" customFormat="1" ht="43.8" customHeight="1" x14ac:dyDescent="0.3">
      <c r="A633" s="82"/>
      <c r="B633" s="3"/>
      <c r="C633" s="83"/>
      <c r="D633" s="84"/>
      <c r="E633" s="85"/>
      <c r="F633" s="85"/>
      <c r="G633" s="12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s="60" customFormat="1" ht="43.8" customHeight="1" x14ac:dyDescent="0.3">
      <c r="A634" s="82"/>
      <c r="B634" s="3"/>
      <c r="C634" s="83"/>
      <c r="D634" s="84"/>
      <c r="E634" s="85"/>
      <c r="F634" s="85"/>
      <c r="G634" s="12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s="60" customFormat="1" ht="43.8" customHeight="1" x14ac:dyDescent="0.3">
      <c r="A635" s="82"/>
      <c r="B635" s="3"/>
      <c r="C635" s="83"/>
      <c r="D635" s="84"/>
      <c r="E635" s="85"/>
      <c r="F635" s="85"/>
      <c r="G635" s="12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s="60" customFormat="1" ht="43.8" customHeight="1" x14ac:dyDescent="0.3">
      <c r="A636" s="82"/>
      <c r="B636" s="3"/>
      <c r="C636" s="83"/>
      <c r="D636" s="84"/>
      <c r="E636" s="85"/>
      <c r="F636" s="85"/>
      <c r="G636" s="12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s="62" customFormat="1" ht="43.8" customHeight="1" x14ac:dyDescent="0.3">
      <c r="A637" s="82"/>
      <c r="B637" s="3"/>
      <c r="C637" s="83"/>
      <c r="D637" s="84"/>
      <c r="E637" s="85"/>
      <c r="F637" s="85"/>
      <c r="G637" s="12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s="43" customFormat="1" ht="43.8" customHeight="1" x14ac:dyDescent="0.3">
      <c r="A638" s="82"/>
      <c r="B638" s="3"/>
      <c r="C638" s="83"/>
      <c r="D638" s="84"/>
      <c r="E638" s="85"/>
      <c r="F638" s="85"/>
      <c r="G638" s="12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s="86" customFormat="1" ht="43.8" customHeight="1" x14ac:dyDescent="0.3">
      <c r="A639" s="82"/>
      <c r="B639" s="3"/>
      <c r="C639" s="83"/>
      <c r="D639" s="84"/>
      <c r="E639" s="85"/>
      <c r="F639" s="85"/>
      <c r="G639" s="12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s="37" customFormat="1" ht="43.8" customHeight="1" x14ac:dyDescent="0.3">
      <c r="A640" s="82"/>
      <c r="B640" s="3"/>
      <c r="C640" s="83"/>
      <c r="D640" s="84"/>
      <c r="E640" s="85"/>
      <c r="F640" s="85"/>
      <c r="G640" s="12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s="37" customFormat="1" ht="43.8" customHeight="1" x14ac:dyDescent="0.3">
      <c r="A641" s="82"/>
      <c r="B641" s="3"/>
      <c r="C641" s="83"/>
      <c r="D641" s="84"/>
      <c r="E641" s="85"/>
      <c r="F641" s="85"/>
      <c r="G641" s="12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s="37" customFormat="1" ht="43.8" customHeight="1" x14ac:dyDescent="0.3">
      <c r="A642" s="82"/>
      <c r="B642" s="3"/>
      <c r="C642" s="83"/>
      <c r="D642" s="84"/>
      <c r="E642" s="85"/>
      <c r="F642" s="85"/>
      <c r="G642" s="12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s="37" customFormat="1" ht="43.8" customHeight="1" x14ac:dyDescent="0.3">
      <c r="A643" s="82"/>
      <c r="B643" s="3"/>
      <c r="C643" s="83"/>
      <c r="D643" s="84"/>
      <c r="E643" s="85"/>
      <c r="F643" s="85"/>
      <c r="G643" s="12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6" spans="1:19" s="88" customFormat="1" ht="43.8" customHeight="1" x14ac:dyDescent="0.3">
      <c r="A646" s="82"/>
      <c r="B646" s="3"/>
      <c r="C646" s="83"/>
      <c r="D646" s="84"/>
      <c r="E646" s="85"/>
      <c r="F646" s="85"/>
      <c r="G646" s="12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50" spans="1:19" s="7" customFormat="1" ht="43.8" customHeight="1" x14ac:dyDescent="0.3">
      <c r="A650" s="82"/>
      <c r="B650" s="3"/>
      <c r="C650" s="83"/>
      <c r="D650" s="84"/>
      <c r="E650" s="85"/>
      <c r="F650" s="85"/>
      <c r="G650" s="12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s="7" customFormat="1" ht="43.8" customHeight="1" x14ac:dyDescent="0.3">
      <c r="A651" s="82"/>
      <c r="B651" s="3"/>
      <c r="C651" s="83"/>
      <c r="D651" s="84"/>
      <c r="E651" s="85"/>
      <c r="F651" s="85"/>
      <c r="G651" s="12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s="7" customFormat="1" ht="43.8" customHeight="1" x14ac:dyDescent="0.3">
      <c r="A652" s="82"/>
      <c r="B652" s="3"/>
      <c r="C652" s="83"/>
      <c r="D652" s="84"/>
      <c r="E652" s="85"/>
      <c r="F652" s="85"/>
      <c r="G652" s="12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4" spans="1:19" s="80" customFormat="1" ht="43.8" customHeight="1" x14ac:dyDescent="0.3">
      <c r="A654" s="82"/>
      <c r="B654" s="3"/>
      <c r="C654" s="83"/>
      <c r="D654" s="84"/>
      <c r="E654" s="85"/>
      <c r="F654" s="85"/>
      <c r="G654" s="12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9" spans="1:19" s="80" customFormat="1" ht="43.8" customHeight="1" x14ac:dyDescent="0.3">
      <c r="A659" s="82"/>
      <c r="B659" s="3"/>
      <c r="C659" s="83"/>
      <c r="D659" s="84"/>
      <c r="E659" s="85"/>
      <c r="F659" s="85"/>
      <c r="G659" s="12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1" spans="1:19" s="29" customFormat="1" ht="43.8" customHeight="1" x14ac:dyDescent="0.3">
      <c r="A661" s="82"/>
      <c r="B661" s="3"/>
      <c r="C661" s="83"/>
      <c r="D661" s="84"/>
      <c r="E661" s="85"/>
      <c r="F661" s="85"/>
      <c r="G661" s="12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s="29" customFormat="1" ht="43.8" customHeight="1" x14ac:dyDescent="0.3">
      <c r="A662" s="82"/>
      <c r="B662" s="3"/>
      <c r="C662" s="83"/>
      <c r="D662" s="84"/>
      <c r="E662" s="85"/>
      <c r="F662" s="85"/>
      <c r="G662" s="12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s="37" customFormat="1" ht="43.8" customHeight="1" x14ac:dyDescent="0.3">
      <c r="A663" s="82"/>
      <c r="B663" s="3"/>
      <c r="C663" s="83"/>
      <c r="D663" s="84"/>
      <c r="E663" s="85"/>
      <c r="F663" s="85"/>
      <c r="G663" s="12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s="43" customFormat="1" ht="43.8" customHeight="1" x14ac:dyDescent="0.3">
      <c r="A664" s="82"/>
      <c r="B664" s="3"/>
      <c r="C664" s="83"/>
      <c r="D664" s="84"/>
      <c r="E664" s="85"/>
      <c r="F664" s="85"/>
      <c r="G664" s="12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s="47" customFormat="1" ht="43.8" customHeight="1" x14ac:dyDescent="0.3">
      <c r="A665" s="82"/>
      <c r="B665" s="3"/>
      <c r="C665" s="83"/>
      <c r="D665" s="84"/>
      <c r="E665" s="85"/>
      <c r="F665" s="85"/>
      <c r="G665" s="12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s="47" customFormat="1" ht="43.8" customHeight="1" x14ac:dyDescent="0.3">
      <c r="A666" s="82"/>
      <c r="B666" s="3"/>
      <c r="C666" s="83"/>
      <c r="D666" s="84"/>
      <c r="E666" s="85"/>
      <c r="F666" s="85"/>
      <c r="G666" s="12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s="51" customFormat="1" ht="43.8" customHeight="1" x14ac:dyDescent="0.3">
      <c r="A667" s="82"/>
      <c r="B667" s="3"/>
      <c r="C667" s="83"/>
      <c r="D667" s="84"/>
      <c r="E667" s="85"/>
      <c r="F667" s="85"/>
      <c r="G667" s="12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s="51" customFormat="1" ht="43.8" customHeight="1" x14ac:dyDescent="0.3">
      <c r="A668" s="82"/>
      <c r="B668" s="3"/>
      <c r="C668" s="83"/>
      <c r="D668" s="84"/>
      <c r="E668" s="85"/>
      <c r="F668" s="85"/>
      <c r="G668" s="12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s="51" customFormat="1" ht="43.8" customHeight="1" x14ac:dyDescent="0.3">
      <c r="A669" s="82"/>
      <c r="B669" s="3"/>
      <c r="C669" s="83"/>
      <c r="D669" s="84"/>
      <c r="E669" s="85"/>
      <c r="F669" s="85"/>
      <c r="G669" s="12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s="55" customFormat="1" ht="43.8" customHeight="1" x14ac:dyDescent="0.3">
      <c r="A670" s="82"/>
      <c r="B670" s="3"/>
      <c r="C670" s="83"/>
      <c r="D670" s="84"/>
      <c r="E670" s="85"/>
      <c r="F670" s="85"/>
      <c r="G670" s="12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s="47" customFormat="1" ht="43.8" customHeight="1" x14ac:dyDescent="0.3">
      <c r="A671" s="82"/>
      <c r="B671" s="3"/>
      <c r="C671" s="83"/>
      <c r="D671" s="84"/>
      <c r="E671" s="85"/>
      <c r="F671" s="85"/>
      <c r="G671" s="12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s="60" customFormat="1" ht="43.8" customHeight="1" x14ac:dyDescent="0.3">
      <c r="A672" s="82"/>
      <c r="B672" s="3"/>
      <c r="C672" s="83"/>
      <c r="D672" s="84"/>
      <c r="E672" s="85"/>
      <c r="F672" s="85"/>
      <c r="G672" s="12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s="60" customFormat="1" ht="43.8" customHeight="1" x14ac:dyDescent="0.3">
      <c r="A673" s="82"/>
      <c r="B673" s="3"/>
      <c r="C673" s="83"/>
      <c r="D673" s="84"/>
      <c r="E673" s="85"/>
      <c r="F673" s="85"/>
      <c r="G673" s="12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s="60" customFormat="1" ht="43.8" customHeight="1" x14ac:dyDescent="0.3">
      <c r="A674" s="82"/>
      <c r="B674" s="3"/>
      <c r="C674" s="83"/>
      <c r="D674" s="84"/>
      <c r="E674" s="85"/>
      <c r="F674" s="85"/>
      <c r="G674" s="12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s="60" customFormat="1" ht="43.8" customHeight="1" x14ac:dyDescent="0.3">
      <c r="A675" s="82"/>
      <c r="B675" s="3"/>
      <c r="C675" s="83"/>
      <c r="D675" s="84"/>
      <c r="E675" s="85"/>
      <c r="F675" s="85"/>
      <c r="G675" s="12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s="62" customFormat="1" ht="43.8" customHeight="1" x14ac:dyDescent="0.3">
      <c r="A676" s="82"/>
      <c r="B676" s="3"/>
      <c r="C676" s="83"/>
      <c r="D676" s="84"/>
      <c r="E676" s="85"/>
      <c r="F676" s="85"/>
      <c r="G676" s="12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s="43" customFormat="1" ht="43.8" customHeight="1" x14ac:dyDescent="0.3">
      <c r="A677" s="82"/>
      <c r="B677" s="3"/>
      <c r="C677" s="83"/>
      <c r="D677" s="84"/>
      <c r="E677" s="85"/>
      <c r="F677" s="85"/>
      <c r="G677" s="12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s="43" customFormat="1" ht="43.8" customHeight="1" x14ac:dyDescent="0.3">
      <c r="A678" s="82"/>
      <c r="B678" s="3"/>
      <c r="C678" s="83"/>
      <c r="D678" s="84"/>
      <c r="E678" s="85"/>
      <c r="F678" s="85"/>
      <c r="G678" s="12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s="43" customFormat="1" ht="43.8" customHeight="1" x14ac:dyDescent="0.3">
      <c r="A679" s="82"/>
      <c r="B679" s="3"/>
      <c r="C679" s="83"/>
      <c r="D679" s="84"/>
      <c r="E679" s="85"/>
      <c r="F679" s="85"/>
      <c r="G679" s="12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s="86" customFormat="1" ht="43.8" customHeight="1" x14ac:dyDescent="0.3">
      <c r="A680" s="82"/>
      <c r="B680" s="3"/>
      <c r="C680" s="83"/>
      <c r="D680" s="84"/>
      <c r="E680" s="85"/>
      <c r="F680" s="85"/>
      <c r="G680" s="12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s="37" customFormat="1" ht="43.8" customHeight="1" x14ac:dyDescent="0.3">
      <c r="A681" s="82"/>
      <c r="B681" s="3"/>
      <c r="C681" s="83"/>
      <c r="D681" s="84"/>
      <c r="E681" s="85"/>
      <c r="F681" s="85"/>
      <c r="G681" s="12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s="37" customFormat="1" ht="43.8" customHeight="1" x14ac:dyDescent="0.3">
      <c r="A682" s="82"/>
      <c r="B682" s="3"/>
      <c r="C682" s="83"/>
      <c r="D682" s="84"/>
      <c r="E682" s="85"/>
      <c r="F682" s="85"/>
      <c r="G682" s="12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s="37" customFormat="1" ht="43.8" customHeight="1" x14ac:dyDescent="0.3">
      <c r="A683" s="82"/>
      <c r="B683" s="3"/>
      <c r="C683" s="83"/>
      <c r="D683" s="84"/>
      <c r="E683" s="85"/>
      <c r="F683" s="85"/>
      <c r="G683" s="12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s="37" customFormat="1" ht="43.8" customHeight="1" x14ac:dyDescent="0.3">
      <c r="A684" s="82"/>
      <c r="B684" s="3"/>
      <c r="C684" s="83"/>
      <c r="D684" s="84"/>
      <c r="E684" s="85"/>
      <c r="F684" s="85"/>
      <c r="G684" s="12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s="37" customFormat="1" ht="43.8" customHeight="1" x14ac:dyDescent="0.3">
      <c r="A685" s="82"/>
      <c r="B685" s="3"/>
      <c r="C685" s="83"/>
      <c r="D685" s="84"/>
      <c r="E685" s="85"/>
      <c r="F685" s="85"/>
      <c r="G685" s="12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s="37" customFormat="1" ht="43.8" customHeight="1" x14ac:dyDescent="0.3">
      <c r="A686" s="82"/>
      <c r="B686" s="3"/>
      <c r="C686" s="83"/>
      <c r="D686" s="84"/>
      <c r="E686" s="85"/>
      <c r="F686" s="85"/>
      <c r="G686" s="12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90" spans="1:19" s="88" customFormat="1" ht="43.8" customHeight="1" x14ac:dyDescent="0.3">
      <c r="A690" s="82"/>
      <c r="B690" s="3"/>
      <c r="C690" s="83"/>
      <c r="D690" s="84"/>
      <c r="E690" s="85"/>
      <c r="F690" s="85"/>
      <c r="G690" s="12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</sheetData>
  <mergeCells count="33">
    <mergeCell ref="A54:G54"/>
    <mergeCell ref="A19:H19"/>
    <mergeCell ref="A47:H47"/>
    <mergeCell ref="A51:H51"/>
    <mergeCell ref="A52:H52"/>
    <mergeCell ref="A53:F53"/>
    <mergeCell ref="D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A17:G17"/>
    <mergeCell ref="C10:E10"/>
    <mergeCell ref="F10:G10"/>
    <mergeCell ref="C11:E11"/>
    <mergeCell ref="F11:G11"/>
    <mergeCell ref="C8:E8"/>
    <mergeCell ref="F8:G8"/>
    <mergeCell ref="C9:E9"/>
    <mergeCell ref="F9:G9"/>
    <mergeCell ref="A1:G1"/>
    <mergeCell ref="A2:G2"/>
    <mergeCell ref="A3:H3"/>
    <mergeCell ref="A6:H6"/>
    <mergeCell ref="C7:E7"/>
    <mergeCell ref="F7:G7"/>
  </mergeCells>
  <pageMargins left="0.19685039370078741" right="0.19685039370078741" top="0" bottom="0" header="0.31496062992125984" footer="0.31496062992125984"/>
  <pageSetup paperSize="9" scale="76" orientation="portrait" r:id="rId1"/>
  <rowBreaks count="2" manualBreakCount="2">
    <brk id="34" max="15" man="1"/>
    <brk id="296" max="14" man="1"/>
  </rowBreaks>
  <colBreaks count="1" manualBreakCount="1">
    <brk id="9" max="20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отчет 2019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2020-03-19T05:33:36Z</dcterms:modified>
</cp:coreProperties>
</file>